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BCE" lockStructure="1"/>
  <bookViews>
    <workbookView xWindow="120" yWindow="60" windowWidth="18315" windowHeight="7605"/>
  </bookViews>
  <sheets>
    <sheet name="記入例" sheetId="1" r:id="rId1"/>
  </sheets>
  <definedNames>
    <definedName name="_AMO_UniqueIdentifier" hidden="1">"'86e5db7e-f688-496a-a8dc-8951fb6b3c7b'"</definedName>
    <definedName name="_xlnm.Print_Area" localSheetId="0">記入例!$A$1:$AR$49</definedName>
  </definedNames>
  <calcPr calcId="145621"/>
</workbook>
</file>

<file path=xl/calcChain.xml><?xml version="1.0" encoding="utf-8"?>
<calcChain xmlns="http://schemas.openxmlformats.org/spreadsheetml/2006/main">
  <c r="AD40" i="1" l="1"/>
  <c r="AA40" i="1"/>
  <c r="X40" i="1"/>
  <c r="U40" i="1"/>
  <c r="R40" i="1"/>
  <c r="AD35" i="1"/>
  <c r="AA35" i="1"/>
  <c r="X35" i="1"/>
  <c r="U35" i="1"/>
  <c r="R35" i="1"/>
  <c r="BK31" i="1"/>
  <c r="BJ31" i="1"/>
  <c r="BI31" i="1"/>
  <c r="BF31" i="1"/>
  <c r="BC31" i="1"/>
  <c r="BB31" i="1"/>
  <c r="BA31" i="1"/>
  <c r="AZ31" i="1"/>
  <c r="AF31" i="1"/>
  <c r="AE31" i="1"/>
  <c r="AD31" i="1"/>
  <c r="BH31" i="1" s="1"/>
  <c r="AC31" i="1"/>
  <c r="AB31" i="1"/>
  <c r="AA31" i="1"/>
  <c r="BG31" i="1" s="1"/>
  <c r="Z31" i="1"/>
  <c r="Y31" i="1"/>
  <c r="X31" i="1"/>
  <c r="W31" i="1"/>
  <c r="V31" i="1"/>
  <c r="U31" i="1"/>
  <c r="BE31" i="1" s="1"/>
  <c r="T31" i="1"/>
  <c r="S31" i="1"/>
  <c r="R31" i="1"/>
  <c r="BD31" i="1" s="1"/>
  <c r="BK30" i="1"/>
  <c r="BJ30" i="1"/>
  <c r="BI30" i="1"/>
  <c r="BH30" i="1"/>
  <c r="BG30" i="1"/>
  <c r="BF30" i="1"/>
  <c r="BE30" i="1"/>
  <c r="BD30" i="1"/>
  <c r="BC30" i="1"/>
  <c r="BB30" i="1"/>
  <c r="BA30" i="1"/>
  <c r="AZ30" i="1"/>
  <c r="BK29" i="1"/>
  <c r="BJ29" i="1"/>
  <c r="BI29" i="1"/>
  <c r="BH29" i="1"/>
  <c r="BG29" i="1"/>
  <c r="BF29" i="1"/>
  <c r="BE29" i="1"/>
  <c r="BD29" i="1"/>
  <c r="BC29" i="1"/>
  <c r="BB29" i="1"/>
  <c r="BA29" i="1"/>
  <c r="AZ29" i="1"/>
  <c r="BK28" i="1"/>
  <c r="BJ28" i="1"/>
  <c r="BI28" i="1"/>
  <c r="BH28" i="1"/>
  <c r="BG28" i="1"/>
  <c r="BF28" i="1"/>
  <c r="BE28" i="1"/>
  <c r="BD28" i="1"/>
  <c r="BC28" i="1"/>
  <c r="BB28" i="1"/>
  <c r="BA28" i="1"/>
  <c r="AZ28" i="1"/>
  <c r="BK27" i="1"/>
  <c r="BJ27" i="1"/>
  <c r="BI27" i="1"/>
  <c r="BH27" i="1"/>
  <c r="BG27" i="1"/>
  <c r="BF27" i="1"/>
  <c r="BE27" i="1"/>
  <c r="BD27" i="1"/>
  <c r="BC27" i="1"/>
  <c r="BB27" i="1"/>
  <c r="BA27" i="1"/>
  <c r="AZ27" i="1"/>
  <c r="BK26" i="1"/>
  <c r="BJ26" i="1"/>
  <c r="BI26" i="1"/>
  <c r="BH26" i="1"/>
  <c r="BG26" i="1"/>
  <c r="BF26" i="1"/>
  <c r="BE26" i="1"/>
  <c r="BD26" i="1"/>
  <c r="BC26" i="1"/>
  <c r="BB26" i="1"/>
  <c r="BA26" i="1"/>
  <c r="AZ26" i="1"/>
  <c r="BK25" i="1"/>
  <c r="BJ25" i="1"/>
  <c r="BI25" i="1"/>
  <c r="BH25" i="1"/>
  <c r="BG25" i="1"/>
  <c r="BF25" i="1"/>
  <c r="BE25" i="1"/>
  <c r="BD25" i="1"/>
  <c r="BC25" i="1"/>
  <c r="BB25" i="1"/>
  <c r="BA25" i="1"/>
  <c r="AZ25" i="1"/>
  <c r="BK24" i="1"/>
  <c r="BJ24" i="1"/>
  <c r="BI24" i="1"/>
  <c r="BH24" i="1"/>
  <c r="BG24" i="1"/>
  <c r="BF24" i="1"/>
  <c r="BE24" i="1"/>
  <c r="BD24" i="1"/>
  <c r="BC24" i="1"/>
  <c r="BB24" i="1"/>
  <c r="BA24" i="1"/>
  <c r="AZ24" i="1"/>
  <c r="BK23" i="1"/>
  <c r="BJ23" i="1"/>
  <c r="BI23" i="1"/>
  <c r="BC23" i="1"/>
  <c r="BB23" i="1"/>
  <c r="BA23" i="1"/>
  <c r="AZ23" i="1"/>
  <c r="AF23" i="1"/>
  <c r="AF32" i="1" s="1"/>
  <c r="AE23" i="1"/>
  <c r="AE32" i="1" s="1"/>
  <c r="AD23" i="1"/>
  <c r="BH23" i="1" s="1"/>
  <c r="AC23" i="1"/>
  <c r="AC32" i="1" s="1"/>
  <c r="AB23" i="1"/>
  <c r="AB32" i="1" s="1"/>
  <c r="AA23" i="1"/>
  <c r="AA32" i="1" s="1"/>
  <c r="AA41" i="1" s="1"/>
  <c r="Z23" i="1"/>
  <c r="Z32" i="1" s="1"/>
  <c r="Y23" i="1"/>
  <c r="Y32" i="1" s="1"/>
  <c r="X23" i="1"/>
  <c r="BF23" i="1" s="1"/>
  <c r="W23" i="1"/>
  <c r="W32" i="1" s="1"/>
  <c r="V23" i="1"/>
  <c r="V32" i="1" s="1"/>
  <c r="U23" i="1"/>
  <c r="U32" i="1" s="1"/>
  <c r="U41" i="1" s="1"/>
  <c r="T23" i="1"/>
  <c r="T32" i="1" s="1"/>
  <c r="S23" i="1"/>
  <c r="S32" i="1" s="1"/>
  <c r="R23" i="1"/>
  <c r="BD23" i="1" s="1"/>
  <c r="BK22" i="1"/>
  <c r="BJ22" i="1"/>
  <c r="BI22" i="1"/>
  <c r="BH22" i="1"/>
  <c r="BG22" i="1"/>
  <c r="BF22" i="1"/>
  <c r="BE22" i="1"/>
  <c r="BD22" i="1"/>
  <c r="BC22" i="1"/>
  <c r="BB22" i="1"/>
  <c r="BA22" i="1"/>
  <c r="AZ22" i="1"/>
  <c r="BK21" i="1"/>
  <c r="BJ21" i="1"/>
  <c r="BI21" i="1"/>
  <c r="BH21" i="1"/>
  <c r="BG21" i="1"/>
  <c r="BF21" i="1"/>
  <c r="BE21" i="1"/>
  <c r="BD21" i="1"/>
  <c r="BC21" i="1"/>
  <c r="BB21" i="1"/>
  <c r="BA21" i="1"/>
  <c r="AZ21" i="1"/>
  <c r="BK20" i="1"/>
  <c r="BJ20" i="1"/>
  <c r="BI20" i="1"/>
  <c r="BH20" i="1"/>
  <c r="BG20" i="1"/>
  <c r="BF20" i="1"/>
  <c r="BE20" i="1"/>
  <c r="BD20" i="1"/>
  <c r="BC20" i="1"/>
  <c r="BB20" i="1"/>
  <c r="BA20" i="1"/>
  <c r="AZ20" i="1"/>
  <c r="BK19" i="1"/>
  <c r="BJ19" i="1"/>
  <c r="BI19" i="1"/>
  <c r="BH19" i="1"/>
  <c r="BG19" i="1"/>
  <c r="BF19" i="1"/>
  <c r="BE19" i="1"/>
  <c r="BD19" i="1"/>
  <c r="BC19" i="1"/>
  <c r="BB19" i="1"/>
  <c r="BA19" i="1"/>
  <c r="AZ19" i="1"/>
  <c r="BK18" i="1"/>
  <c r="BJ18" i="1"/>
  <c r="BI18" i="1"/>
  <c r="BH18" i="1"/>
  <c r="BG18" i="1"/>
  <c r="BF18" i="1"/>
  <c r="BE18" i="1"/>
  <c r="BD18" i="1"/>
  <c r="BC18" i="1"/>
  <c r="BB18" i="1"/>
  <c r="BA18" i="1"/>
  <c r="AZ18" i="1"/>
  <c r="BK17" i="1"/>
  <c r="BJ17" i="1"/>
  <c r="BI17" i="1"/>
  <c r="BH17" i="1"/>
  <c r="BG17" i="1"/>
  <c r="BF17" i="1"/>
  <c r="BE17" i="1"/>
  <c r="BD17" i="1"/>
  <c r="BC17" i="1"/>
  <c r="BB17" i="1"/>
  <c r="BA17" i="1"/>
  <c r="AZ17" i="1"/>
  <c r="BK16" i="1"/>
  <c r="BJ16" i="1"/>
  <c r="BI16" i="1"/>
  <c r="BH16" i="1"/>
  <c r="BG16" i="1"/>
  <c r="BF16" i="1"/>
  <c r="BE16" i="1"/>
  <c r="BD16" i="1"/>
  <c r="BC16" i="1"/>
  <c r="BB16" i="1"/>
  <c r="BA16" i="1"/>
  <c r="AZ16" i="1"/>
  <c r="J15" i="1"/>
  <c r="M15" i="1" s="1"/>
  <c r="P15" i="1" s="1"/>
  <c r="S15" i="1" s="1"/>
  <c r="V15" i="1" s="1"/>
  <c r="Y15" i="1" s="1"/>
  <c r="AB15" i="1" s="1"/>
  <c r="AE15" i="1" s="1"/>
  <c r="BE23" i="1" l="1"/>
  <c r="X32" i="1"/>
  <c r="X41" i="1" s="1"/>
  <c r="BG23" i="1"/>
  <c r="R32" i="1"/>
  <c r="R41" i="1" s="1"/>
  <c r="AD32" i="1"/>
  <c r="AD41" i="1" s="1"/>
</calcChain>
</file>

<file path=xl/sharedStrings.xml><?xml version="1.0" encoding="utf-8"?>
<sst xmlns="http://schemas.openxmlformats.org/spreadsheetml/2006/main" count="58" uniqueCount="42">
  <si>
    <t>資金繰り表</t>
    <phoneticPr fontId="3"/>
  </si>
  <si>
    <t>（記入例）</t>
    <rPh sb="1" eb="3">
      <t>キニュウ</t>
    </rPh>
    <rPh sb="3" eb="4">
      <t>レイ</t>
    </rPh>
    <phoneticPr fontId="3"/>
  </si>
  <si>
    <t>[</t>
    <phoneticPr fontId="3"/>
  </si>
  <si>
    <t>年</t>
    <rPh sb="0" eb="1">
      <t>ネン</t>
    </rPh>
    <phoneticPr fontId="3"/>
  </si>
  <si>
    <t>月</t>
    <rPh sb="0" eb="1">
      <t>ガツ</t>
    </rPh>
    <phoneticPr fontId="3"/>
  </si>
  <si>
    <t>お名前：</t>
    <phoneticPr fontId="3"/>
  </si>
  <si>
    <t>〔実績〕</t>
    <phoneticPr fontId="3"/>
  </si>
  <si>
    <t>〔予定〕</t>
    <phoneticPr fontId="3"/>
  </si>
  <si>
    <t>売上高</t>
  </si>
  <si>
    <t>（参考）前年同月の売上高</t>
  </si>
  <si>
    <t>前月繰越金　　　　  (A)</t>
  </si>
  <si>
    <t>経　常　収　支</t>
    <phoneticPr fontId="3"/>
  </si>
  <si>
    <t>収　　入</t>
  </si>
  <si>
    <t>現金売上</t>
  </si>
  <si>
    <t>売掛金回収</t>
  </si>
  <si>
    <t>受取手形入金・割引</t>
  </si>
  <si>
    <t>　計　　　    　 (B)</t>
    <phoneticPr fontId="3"/>
  </si>
  <si>
    <t>支　　出</t>
  </si>
  <si>
    <t>現金仕入</t>
  </si>
  <si>
    <t>買掛金支払</t>
  </si>
  <si>
    <t>手形決済</t>
  </si>
  <si>
    <t>外注加工費</t>
  </si>
  <si>
    <t>人件費</t>
  </si>
  <si>
    <t>諸経費</t>
  </si>
  <si>
    <t>　計　　　    　 (C)</t>
    <phoneticPr fontId="3"/>
  </si>
  <si>
    <t>差引過不足  (B)-(C)=(D)</t>
  </si>
  <si>
    <t>経常外収支</t>
    <rPh sb="0" eb="2">
      <t>ケイジョウ</t>
    </rPh>
    <rPh sb="2" eb="3">
      <t>ガイ</t>
    </rPh>
    <rPh sb="3" eb="5">
      <t>シュウシ</t>
    </rPh>
    <phoneticPr fontId="3"/>
  </si>
  <si>
    <t>経常外収入</t>
    <rPh sb="0" eb="2">
      <t>ケイジョウ</t>
    </rPh>
    <rPh sb="2" eb="3">
      <t>ガイ</t>
    </rPh>
    <phoneticPr fontId="3"/>
  </si>
  <si>
    <t>経常外支出</t>
    <rPh sb="0" eb="2">
      <t>ケイジョウ</t>
    </rPh>
    <rPh sb="2" eb="3">
      <t>ガイ</t>
    </rPh>
    <phoneticPr fontId="3"/>
  </si>
  <si>
    <t>　計　　　    　 (Ｅ)</t>
    <phoneticPr fontId="3"/>
  </si>
  <si>
    <t>財　務　収　支</t>
    <phoneticPr fontId="3"/>
  </si>
  <si>
    <t>収入</t>
  </si>
  <si>
    <t>借入金（当公庫）</t>
    <rPh sb="0" eb="2">
      <t>カリイレ</t>
    </rPh>
    <rPh sb="2" eb="3">
      <t>キン</t>
    </rPh>
    <rPh sb="4" eb="5">
      <t>トウ</t>
    </rPh>
    <rPh sb="5" eb="7">
      <t>コウコ</t>
    </rPh>
    <phoneticPr fontId="3"/>
  </si>
  <si>
    <t>借入金</t>
    <rPh sb="0" eb="2">
      <t>カリイレ</t>
    </rPh>
    <rPh sb="2" eb="3">
      <t>キン</t>
    </rPh>
    <phoneticPr fontId="3"/>
  </si>
  <si>
    <t>支出</t>
  </si>
  <si>
    <t>借入金返済（短期）</t>
    <rPh sb="0" eb="2">
      <t>カリイレ</t>
    </rPh>
    <rPh sb="2" eb="3">
      <t>キン</t>
    </rPh>
    <rPh sb="3" eb="5">
      <t>ヘンサイ</t>
    </rPh>
    <rPh sb="6" eb="8">
      <t>タンキ</t>
    </rPh>
    <phoneticPr fontId="3"/>
  </si>
  <si>
    <t>借入金返済（長期）</t>
    <rPh sb="0" eb="2">
      <t>カリイレ</t>
    </rPh>
    <rPh sb="2" eb="3">
      <t>キン</t>
    </rPh>
    <rPh sb="3" eb="5">
      <t>ヘンサイ</t>
    </rPh>
    <rPh sb="6" eb="8">
      <t>チョウキ</t>
    </rPh>
    <phoneticPr fontId="3"/>
  </si>
  <si>
    <t xml:space="preserve">財務収支計　 (Ｆ) </t>
    <phoneticPr fontId="3"/>
  </si>
  <si>
    <t xml:space="preserve">翌月繰越金 (A)+(D)+(E)+(Ｆ)=(Ｇ) </t>
    <phoneticPr fontId="3"/>
  </si>
  <si>
    <t>（売上高、売上原価、経費等の算出根拠）</t>
    <rPh sb="12" eb="13">
      <t>トウ</t>
    </rPh>
    <phoneticPr fontId="3"/>
  </si>
  <si>
    <t>（日本政策金融公庫（国民生活事業））</t>
    <phoneticPr fontId="3"/>
  </si>
  <si>
    <t>日作成]</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</si>
</sst>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0;&quot;▲ &quot;#,##0"/>
    <numFmt numFmtId="178" formatCode="#,##0;&quot;△ &quot;#,##0"/>
  </numFmts>
  <fonts count="16" x14ac:knownFonts="1">
    <font>
      <sz val="11"/>
      <color theme="1"/>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sz val="6"/>
      <name val="ＭＳ Ｐゴシック"/>
      <family val="2"/>
      <charset val="128"/>
      <scheme val="minor"/>
    </font>
    <font>
      <sz val="11"/>
      <color theme="1"/>
      <name val="ＭＳ ゴシック"/>
      <family val="3"/>
      <charset val="128"/>
    </font>
    <font>
      <b/>
      <sz val="17"/>
      <color theme="1"/>
      <name val="ＭＳ ゴシック"/>
      <family val="3"/>
      <charset val="128"/>
    </font>
    <font>
      <b/>
      <sz val="14"/>
      <color theme="1"/>
      <name val="ＭＳ Ｐゴシック"/>
      <family val="3"/>
      <charset val="128"/>
      <scheme val="minor"/>
    </font>
    <font>
      <sz val="16"/>
      <color theme="1"/>
      <name val="ＭＳ ゴシック"/>
      <family val="3"/>
      <charset val="128"/>
    </font>
    <font>
      <b/>
      <sz val="16"/>
      <color theme="1"/>
      <name val="ＭＳ ゴシック"/>
      <family val="3"/>
      <charset val="128"/>
    </font>
    <font>
      <sz val="11"/>
      <color rgb="FFFF0000"/>
      <name val="ＭＳ ゴシック"/>
      <family val="3"/>
      <charset val="128"/>
    </font>
    <font>
      <b/>
      <sz val="17"/>
      <color theme="1"/>
      <name val="ＭＳ Ｐゴシック"/>
      <family val="3"/>
      <charset val="128"/>
      <scheme val="minor"/>
    </font>
    <font>
      <sz val="12"/>
      <color theme="1"/>
      <name val="ＭＳ ゴシック"/>
      <family val="3"/>
      <charset val="128"/>
    </font>
    <font>
      <sz val="14"/>
      <color theme="1"/>
      <name val="ＭＳ ゴシック"/>
      <family val="3"/>
      <charset val="128"/>
    </font>
    <font>
      <sz val="14"/>
      <color theme="1"/>
      <name val="ＭＳ Ｐゴシック"/>
      <family val="2"/>
      <charset val="128"/>
      <scheme val="minor"/>
    </font>
    <font>
      <sz val="12"/>
      <color theme="1"/>
      <name val="ＭＳ Ｐゴシック"/>
      <family val="2"/>
      <charset val="128"/>
      <scheme val="minor"/>
    </font>
    <font>
      <sz val="10"/>
      <color theme="1"/>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rgb="FF66FFFF"/>
        <bgColor indexed="64"/>
      </patternFill>
    </fill>
    <fill>
      <patternFill patternType="solid">
        <fgColor rgb="FFFF99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66FF66"/>
        <bgColor indexed="64"/>
      </patternFill>
    </fill>
    <fill>
      <patternFill patternType="solid">
        <fgColor rgb="FFFF9966"/>
        <bgColor indexed="64"/>
      </patternFill>
    </fill>
    <fill>
      <patternFill patternType="solid">
        <fgColor rgb="FF99CCFF"/>
        <bgColor indexed="64"/>
      </patternFill>
    </fill>
  </fills>
  <borders count="26">
    <border>
      <left/>
      <right/>
      <top/>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top style="thin">
        <color indexed="64"/>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0" fillId="2" borderId="0" xfId="0" applyFill="1" applyProtection="1">
      <alignment vertical="center"/>
    </xf>
    <xf numFmtId="0" fontId="4" fillId="2" borderId="0" xfId="0" applyFont="1" applyFill="1" applyProtection="1">
      <alignment vertical="center"/>
    </xf>
    <xf numFmtId="0" fontId="5" fillId="2" borderId="0" xfId="0" applyFont="1" applyFill="1" applyProtection="1">
      <alignment vertical="center"/>
    </xf>
    <xf numFmtId="0" fontId="6" fillId="2" borderId="0" xfId="0" applyFont="1" applyFill="1" applyProtection="1">
      <alignment vertical="center"/>
    </xf>
    <xf numFmtId="0" fontId="4" fillId="2" borderId="0" xfId="0" applyFont="1" applyFill="1" applyBorder="1" applyProtection="1">
      <alignment vertical="center"/>
    </xf>
    <xf numFmtId="0" fontId="7" fillId="2" borderId="0" xfId="0" applyFont="1" applyFill="1" applyBorder="1" applyProtection="1">
      <alignment vertical="center"/>
    </xf>
    <xf numFmtId="0" fontId="9" fillId="2" borderId="0" xfId="0" applyFont="1" applyFill="1" applyProtection="1">
      <alignment vertical="center"/>
    </xf>
    <xf numFmtId="0" fontId="2" fillId="2" borderId="0" xfId="0" applyFont="1" applyFill="1" applyProtection="1">
      <alignment vertical="center"/>
    </xf>
    <xf numFmtId="0" fontId="10" fillId="2" borderId="0" xfId="0" applyFont="1" applyFill="1" applyProtection="1">
      <alignment vertical="center"/>
    </xf>
    <xf numFmtId="0" fontId="0" fillId="2" borderId="0" xfId="0" applyFill="1" applyAlignment="1" applyProtection="1">
      <alignment horizontal="left" vertical="center"/>
    </xf>
    <xf numFmtId="0" fontId="14" fillId="2" borderId="0" xfId="0" applyFont="1" applyFill="1" applyAlignment="1" applyProtection="1">
      <alignment horizontal="left" vertical="center"/>
    </xf>
    <xf numFmtId="0" fontId="0" fillId="2" borderId="0" xfId="0" applyFont="1" applyFill="1" applyProtection="1">
      <alignment vertical="center"/>
    </xf>
    <xf numFmtId="0" fontId="11" fillId="2" borderId="3" xfId="0" applyFont="1" applyFill="1" applyBorder="1" applyAlignment="1" applyProtection="1">
      <alignment horizontal="left" vertical="center" shrinkToFit="1"/>
    </xf>
    <xf numFmtId="176" fontId="11" fillId="2" borderId="4" xfId="0" applyNumberFormat="1" applyFont="1" applyFill="1" applyBorder="1" applyAlignment="1" applyProtection="1">
      <alignment horizontal="center" vertical="center" shrinkToFit="1"/>
    </xf>
    <xf numFmtId="0" fontId="11" fillId="2" borderId="5" xfId="0" applyFont="1" applyFill="1" applyBorder="1" applyAlignment="1" applyProtection="1">
      <alignment horizontal="center" vertical="center" shrinkToFit="1"/>
    </xf>
    <xf numFmtId="0" fontId="11" fillId="2" borderId="3" xfId="0" applyFont="1" applyFill="1" applyBorder="1" applyAlignment="1" applyProtection="1">
      <alignment vertical="center" shrinkToFit="1"/>
    </xf>
    <xf numFmtId="0" fontId="11" fillId="2" borderId="4" xfId="0" applyFont="1" applyFill="1" applyBorder="1" applyAlignment="1" applyProtection="1">
      <alignment horizontal="center" vertical="center" shrinkToFit="1"/>
    </xf>
    <xf numFmtId="176" fontId="11" fillId="2" borderId="0" xfId="0" applyNumberFormat="1"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0" xfId="0" applyFont="1" applyFill="1" applyBorder="1" applyAlignment="1" applyProtection="1">
      <alignment vertical="center" shrinkToFit="1"/>
    </xf>
    <xf numFmtId="0" fontId="4" fillId="2" borderId="0" xfId="0" applyFont="1" applyFill="1" applyBorder="1" applyAlignment="1" applyProtection="1">
      <alignment horizontal="center" vertical="center" shrinkToFit="1"/>
    </xf>
    <xf numFmtId="0" fontId="4" fillId="2" borderId="0" xfId="0" applyFont="1" applyFill="1" applyAlignment="1" applyProtection="1">
      <alignment vertical="center" shrinkToFit="1"/>
    </xf>
    <xf numFmtId="177" fontId="11" fillId="2" borderId="0" xfId="0" applyNumberFormat="1" applyFont="1" applyFill="1" applyBorder="1" applyAlignment="1" applyProtection="1">
      <alignment horizontal="right" vertical="center"/>
    </xf>
    <xf numFmtId="177" fontId="2" fillId="2" borderId="0" xfId="0" applyNumberFormat="1" applyFont="1" applyFill="1" applyProtection="1">
      <alignment vertical="center"/>
    </xf>
    <xf numFmtId="177" fontId="11" fillId="2" borderId="0" xfId="0" applyNumberFormat="1" applyFont="1" applyFill="1" applyBorder="1" applyAlignment="1" applyProtection="1">
      <alignment horizontal="center" vertical="center"/>
    </xf>
    <xf numFmtId="0" fontId="4" fillId="5" borderId="6" xfId="0" applyFont="1" applyFill="1" applyBorder="1" applyAlignment="1" applyProtection="1">
      <alignment horizontal="left" vertical="center" indent="1" shrinkToFit="1"/>
    </xf>
    <xf numFmtId="0" fontId="4" fillId="5" borderId="7" xfId="0" applyFont="1" applyFill="1" applyBorder="1" applyAlignment="1" applyProtection="1">
      <alignment horizontal="left" vertical="center" indent="1" shrinkToFit="1"/>
    </xf>
    <xf numFmtId="0" fontId="4" fillId="6" borderId="6" xfId="0" applyFont="1" applyFill="1" applyBorder="1" applyAlignment="1" applyProtection="1">
      <alignment horizontal="left" vertical="center" indent="1" shrinkToFit="1"/>
    </xf>
    <xf numFmtId="0" fontId="4" fillId="6" borderId="7" xfId="0" applyFont="1" applyFill="1" applyBorder="1" applyAlignment="1" applyProtection="1">
      <alignment horizontal="left" vertical="center" indent="1" shrinkToFit="1"/>
    </xf>
    <xf numFmtId="0" fontId="11" fillId="2" borderId="0" xfId="0" applyFont="1" applyFill="1" applyBorder="1" applyProtection="1">
      <alignment vertical="center"/>
    </xf>
    <xf numFmtId="0" fontId="4" fillId="8" borderId="6" xfId="0" applyFont="1" applyFill="1" applyBorder="1" applyAlignment="1" applyProtection="1">
      <alignment horizontal="left" vertical="center" indent="1" shrinkToFit="1"/>
    </xf>
    <xf numFmtId="0" fontId="0" fillId="2" borderId="0" xfId="0" applyFill="1" applyBorder="1" applyProtection="1">
      <alignment vertical="center"/>
    </xf>
    <xf numFmtId="0" fontId="14" fillId="2" borderId="0" xfId="0" applyFont="1" applyFill="1" applyBorder="1" applyAlignment="1" applyProtection="1">
      <alignment horizontal="left"/>
    </xf>
    <xf numFmtId="0" fontId="14" fillId="2" borderId="0" xfId="0" applyFont="1" applyFill="1" applyBorder="1" applyAlignment="1" applyProtection="1">
      <alignment vertical="top" wrapText="1"/>
    </xf>
    <xf numFmtId="0" fontId="11" fillId="2" borderId="0" xfId="0" applyFont="1" applyFill="1" applyAlignment="1" applyProtection="1">
      <alignment horizontal="center" vertical="center"/>
    </xf>
    <xf numFmtId="0" fontId="12" fillId="2" borderId="0" xfId="0" applyFont="1" applyFill="1" applyAlignment="1" applyProtection="1">
      <alignment horizontal="center" vertical="center"/>
    </xf>
    <xf numFmtId="0" fontId="11" fillId="2" borderId="0" xfId="0" applyFont="1" applyFill="1" applyAlignment="1" applyProtection="1">
      <alignment vertical="center"/>
    </xf>
    <xf numFmtId="0" fontId="11" fillId="2" borderId="0" xfId="0" applyFont="1" applyFill="1" applyAlignment="1" applyProtection="1">
      <alignment vertical="center" shrinkToFit="1"/>
    </xf>
    <xf numFmtId="0" fontId="12" fillId="2" borderId="0" xfId="0" applyFont="1" applyFill="1" applyAlignment="1" applyProtection="1">
      <alignment horizontal="center" vertical="center" shrinkToFit="1"/>
    </xf>
    <xf numFmtId="0" fontId="13" fillId="2" borderId="0" xfId="0" applyFont="1" applyFill="1" applyAlignment="1" applyProtection="1">
      <alignment horizontal="center" vertical="center" shrinkToFit="1"/>
    </xf>
    <xf numFmtId="0" fontId="14" fillId="2" borderId="3"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0" fillId="9" borderId="19" xfId="0" applyFill="1" applyBorder="1" applyAlignment="1" applyProtection="1">
      <alignment horizontal="left" vertical="top" wrapText="1"/>
    </xf>
    <xf numFmtId="0" fontId="0" fillId="9" borderId="24" xfId="0" applyFill="1" applyBorder="1" applyAlignment="1" applyProtection="1">
      <alignment horizontal="left" vertical="top"/>
    </xf>
    <xf numFmtId="0" fontId="0" fillId="9" borderId="20" xfId="0" applyFill="1" applyBorder="1" applyAlignment="1" applyProtection="1">
      <alignment horizontal="left" vertical="top"/>
    </xf>
    <xf numFmtId="0" fontId="0" fillId="9" borderId="23" xfId="0" applyFill="1" applyBorder="1" applyAlignment="1" applyProtection="1">
      <alignment horizontal="left" vertical="top" wrapText="1"/>
    </xf>
    <xf numFmtId="0" fontId="0" fillId="9" borderId="0" xfId="0" applyFill="1" applyBorder="1" applyAlignment="1" applyProtection="1">
      <alignment horizontal="left" vertical="top"/>
    </xf>
    <xf numFmtId="0" fontId="0" fillId="9" borderId="25" xfId="0" applyFill="1" applyBorder="1" applyAlignment="1" applyProtection="1">
      <alignment horizontal="left" vertical="top"/>
    </xf>
    <xf numFmtId="0" fontId="0" fillId="9" borderId="23" xfId="0" applyFill="1" applyBorder="1" applyAlignment="1" applyProtection="1">
      <alignment horizontal="left" vertical="top"/>
    </xf>
    <xf numFmtId="0" fontId="0" fillId="9" borderId="11" xfId="0" applyFill="1" applyBorder="1" applyAlignment="1" applyProtection="1">
      <alignment horizontal="left" vertical="top"/>
    </xf>
    <xf numFmtId="0" fontId="0" fillId="9" borderId="1" xfId="0" applyFill="1" applyBorder="1" applyAlignment="1" applyProtection="1">
      <alignment horizontal="left" vertical="top"/>
    </xf>
    <xf numFmtId="0" fontId="0" fillId="9" borderId="12" xfId="0" applyFill="1" applyBorder="1" applyAlignment="1" applyProtection="1">
      <alignment horizontal="left" vertical="top"/>
    </xf>
    <xf numFmtId="0" fontId="4" fillId="2" borderId="0" xfId="0" applyFont="1" applyFill="1" applyAlignment="1" applyProtection="1">
      <alignment horizontal="right" vertical="center"/>
    </xf>
    <xf numFmtId="177" fontId="11" fillId="2" borderId="3" xfId="1" applyNumberFormat="1" applyFont="1" applyFill="1" applyBorder="1" applyAlignment="1" applyProtection="1">
      <alignment vertical="center" shrinkToFit="1"/>
    </xf>
    <xf numFmtId="177" fontId="11" fillId="2" borderId="4" xfId="1" applyNumberFormat="1" applyFont="1" applyFill="1" applyBorder="1" applyAlignment="1" applyProtection="1">
      <alignment vertical="center" shrinkToFit="1"/>
    </xf>
    <xf numFmtId="177" fontId="11" fillId="2" borderId="5" xfId="1" applyNumberFormat="1" applyFont="1" applyFill="1" applyBorder="1" applyAlignment="1" applyProtection="1">
      <alignment vertical="center" shrinkToFit="1"/>
    </xf>
    <xf numFmtId="177" fontId="15" fillId="2" borderId="23" xfId="1" applyNumberFormat="1" applyFont="1" applyFill="1" applyBorder="1" applyAlignment="1" applyProtection="1">
      <alignment horizontal="center" vertical="center" shrinkToFit="1"/>
    </xf>
    <xf numFmtId="177" fontId="15" fillId="2" borderId="0" xfId="1" applyNumberFormat="1" applyFont="1" applyFill="1" applyBorder="1" applyAlignment="1" applyProtection="1">
      <alignment horizontal="center" vertical="center" shrinkToFit="1"/>
    </xf>
    <xf numFmtId="0" fontId="14" fillId="2" borderId="0" xfId="0" applyFont="1" applyFill="1" applyBorder="1" applyAlignment="1" applyProtection="1">
      <alignment horizontal="left" wrapText="1"/>
    </xf>
    <xf numFmtId="0" fontId="4" fillId="2" borderId="3" xfId="0" applyFont="1" applyFill="1" applyBorder="1" applyAlignment="1" applyProtection="1">
      <alignment horizontal="center" vertical="center" shrinkToFit="1"/>
    </xf>
    <xf numFmtId="0" fontId="4" fillId="2" borderId="4" xfId="0" applyFont="1" applyFill="1" applyBorder="1" applyAlignment="1" applyProtection="1">
      <alignment horizontal="center" vertical="center" shrinkToFit="1"/>
    </xf>
    <xf numFmtId="0" fontId="4" fillId="2" borderId="5" xfId="0" applyFont="1" applyFill="1" applyBorder="1" applyAlignment="1" applyProtection="1">
      <alignment horizontal="center" vertical="center" shrinkToFit="1"/>
    </xf>
    <xf numFmtId="177" fontId="11" fillId="2" borderId="11" xfId="1" applyNumberFormat="1" applyFont="1" applyFill="1" applyBorder="1" applyAlignment="1" applyProtection="1">
      <alignment vertical="center" shrinkToFit="1"/>
    </xf>
    <xf numFmtId="177" fontId="11" fillId="2" borderId="1" xfId="1" applyNumberFormat="1" applyFont="1" applyFill="1" applyBorder="1" applyAlignment="1" applyProtection="1">
      <alignment vertical="center" shrinkToFit="1"/>
    </xf>
    <xf numFmtId="177" fontId="11" fillId="2" borderId="12" xfId="1" applyNumberFormat="1" applyFont="1" applyFill="1" applyBorder="1" applyAlignment="1" applyProtection="1">
      <alignment vertical="center" shrinkToFit="1"/>
    </xf>
    <xf numFmtId="177" fontId="11" fillId="2" borderId="0" xfId="1" applyNumberFormat="1" applyFont="1" applyFill="1" applyBorder="1" applyAlignment="1" applyProtection="1">
      <alignment vertical="center" shrinkToFit="1"/>
    </xf>
    <xf numFmtId="0" fontId="4" fillId="2" borderId="13" xfId="0" applyFont="1" applyFill="1" applyBorder="1" applyAlignment="1" applyProtection="1">
      <alignment horizontal="right" vertical="center" shrinkToFit="1"/>
    </xf>
    <xf numFmtId="0" fontId="4" fillId="2" borderId="14" xfId="0" applyFont="1" applyFill="1" applyBorder="1" applyAlignment="1" applyProtection="1">
      <alignment horizontal="right" vertical="center" shrinkToFit="1"/>
    </xf>
    <xf numFmtId="0" fontId="4" fillId="2" borderId="15" xfId="0" applyFont="1" applyFill="1" applyBorder="1" applyAlignment="1" applyProtection="1">
      <alignment horizontal="right" vertical="center" shrinkToFit="1"/>
    </xf>
    <xf numFmtId="177" fontId="11" fillId="2" borderId="13" xfId="1" applyNumberFormat="1" applyFont="1" applyFill="1" applyBorder="1" applyAlignment="1" applyProtection="1">
      <alignment vertical="center" shrinkToFit="1"/>
    </xf>
    <xf numFmtId="177" fontId="11" fillId="2" borderId="14" xfId="1" applyNumberFormat="1" applyFont="1" applyFill="1" applyBorder="1" applyAlignment="1" applyProtection="1">
      <alignment vertical="center" shrinkToFit="1"/>
    </xf>
    <xf numFmtId="177" fontId="11" fillId="2" borderId="15" xfId="1" applyNumberFormat="1" applyFont="1" applyFill="1" applyBorder="1" applyAlignment="1" applyProtection="1">
      <alignment vertical="center" shrinkToFit="1"/>
    </xf>
    <xf numFmtId="177" fontId="11" fillId="8" borderId="3" xfId="1" applyNumberFormat="1" applyFont="1" applyFill="1" applyBorder="1" applyAlignment="1" applyProtection="1">
      <alignment vertical="center" shrinkToFit="1"/>
    </xf>
    <xf numFmtId="177" fontId="11" fillId="8" borderId="4" xfId="1" applyNumberFormat="1" applyFont="1" applyFill="1" applyBorder="1" applyAlignment="1" applyProtection="1">
      <alignment vertical="center" shrinkToFit="1"/>
    </xf>
    <xf numFmtId="177" fontId="11" fillId="8" borderId="5" xfId="1" applyNumberFormat="1" applyFont="1" applyFill="1" applyBorder="1" applyAlignment="1" applyProtection="1">
      <alignment vertical="center" shrinkToFit="1"/>
    </xf>
    <xf numFmtId="177" fontId="11" fillId="8" borderId="8" xfId="1" applyNumberFormat="1" applyFont="1" applyFill="1" applyBorder="1" applyAlignment="1" applyProtection="1">
      <alignment vertical="center" shrinkToFit="1"/>
    </xf>
    <xf numFmtId="177" fontId="11" fillId="8" borderId="9" xfId="1" applyNumberFormat="1" applyFont="1" applyFill="1" applyBorder="1" applyAlignment="1" applyProtection="1">
      <alignment vertical="center" shrinkToFit="1"/>
    </xf>
    <xf numFmtId="177" fontId="11" fillId="8" borderId="10" xfId="1" applyNumberFormat="1" applyFont="1" applyFill="1" applyBorder="1" applyAlignment="1" applyProtection="1">
      <alignment vertical="center" shrinkToFit="1"/>
    </xf>
    <xf numFmtId="0" fontId="4" fillId="8" borderId="19" xfId="0" applyFont="1" applyFill="1" applyBorder="1" applyAlignment="1" applyProtection="1">
      <alignment vertical="center" textRotation="255" shrinkToFit="1"/>
    </xf>
    <xf numFmtId="0" fontId="4" fillId="8" borderId="20" xfId="0" applyFont="1" applyFill="1" applyBorder="1" applyAlignment="1" applyProtection="1">
      <alignment vertical="center" textRotation="255" shrinkToFit="1"/>
    </xf>
    <xf numFmtId="0" fontId="4" fillId="8" borderId="21" xfId="0" applyFont="1" applyFill="1" applyBorder="1" applyAlignment="1" applyProtection="1">
      <alignment vertical="center" textRotation="255" shrinkToFit="1"/>
    </xf>
    <xf numFmtId="0" fontId="4" fillId="8" borderId="22" xfId="0" applyFont="1" applyFill="1" applyBorder="1" applyAlignment="1" applyProtection="1">
      <alignment vertical="center" textRotation="255" shrinkToFit="1"/>
    </xf>
    <xf numFmtId="177" fontId="11" fillId="2" borderId="0" xfId="1" applyNumberFormat="1" applyFont="1" applyFill="1" applyBorder="1" applyAlignment="1" applyProtection="1">
      <alignment horizontal="right" vertical="center" shrinkToFit="1"/>
    </xf>
    <xf numFmtId="0" fontId="4" fillId="2" borderId="6" xfId="0" applyFont="1" applyFill="1" applyBorder="1" applyAlignment="1" applyProtection="1">
      <alignment horizontal="center" vertical="center" textRotation="255" shrinkToFit="1"/>
    </xf>
    <xf numFmtId="0" fontId="4" fillId="8" borderId="11" xfId="0" applyFont="1" applyFill="1" applyBorder="1" applyAlignment="1" applyProtection="1">
      <alignment vertical="center" textRotation="255" shrinkToFit="1"/>
    </xf>
    <xf numFmtId="0" fontId="4" fillId="8" borderId="12" xfId="0" applyFont="1" applyFill="1" applyBorder="1" applyAlignment="1" applyProtection="1">
      <alignment vertical="center" textRotation="255" shrinkToFit="1"/>
    </xf>
    <xf numFmtId="177" fontId="11" fillId="2" borderId="13" xfId="1" applyNumberFormat="1" applyFont="1" applyFill="1" applyBorder="1" applyAlignment="1" applyProtection="1">
      <alignment horizontal="right" vertical="center" shrinkToFit="1"/>
    </xf>
    <xf numFmtId="177" fontId="11" fillId="2" borderId="14" xfId="1" applyNumberFormat="1" applyFont="1" applyFill="1" applyBorder="1" applyAlignment="1" applyProtection="1">
      <alignment horizontal="right" vertical="center" shrinkToFit="1"/>
    </xf>
    <xf numFmtId="177" fontId="11" fillId="2" borderId="15" xfId="1" applyNumberFormat="1" applyFont="1" applyFill="1" applyBorder="1" applyAlignment="1" applyProtection="1">
      <alignment horizontal="right" vertical="center" shrinkToFit="1"/>
    </xf>
    <xf numFmtId="0" fontId="4" fillId="2" borderId="11"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177" fontId="11" fillId="7" borderId="8" xfId="1" applyNumberFormat="1" applyFont="1" applyFill="1" applyBorder="1" applyAlignment="1" applyProtection="1">
      <alignment horizontal="right" vertical="center" shrinkToFit="1"/>
    </xf>
    <xf numFmtId="177" fontId="11" fillId="7" borderId="9" xfId="1" applyNumberFormat="1" applyFont="1" applyFill="1" applyBorder="1" applyAlignment="1" applyProtection="1">
      <alignment horizontal="right" vertical="center" shrinkToFit="1"/>
    </xf>
    <xf numFmtId="177" fontId="11" fillId="7" borderId="10" xfId="1" applyNumberFormat="1" applyFont="1" applyFill="1" applyBorder="1" applyAlignment="1" applyProtection="1">
      <alignment horizontal="right" vertical="center" shrinkToFit="1"/>
    </xf>
    <xf numFmtId="0" fontId="4" fillId="7" borderId="8" xfId="0" applyFont="1" applyFill="1" applyBorder="1" applyAlignment="1" applyProtection="1">
      <alignment horizontal="center" vertical="center" shrinkToFit="1"/>
    </xf>
    <xf numFmtId="0" fontId="4" fillId="7" borderId="9" xfId="0" applyFont="1" applyFill="1" applyBorder="1" applyAlignment="1" applyProtection="1">
      <alignment horizontal="center" vertical="center" shrinkToFit="1"/>
    </xf>
    <xf numFmtId="0" fontId="4" fillId="7" borderId="10" xfId="0" applyFont="1" applyFill="1" applyBorder="1" applyAlignment="1" applyProtection="1">
      <alignment horizontal="center" vertical="center" shrinkToFit="1"/>
    </xf>
    <xf numFmtId="177" fontId="11" fillId="7" borderId="3" xfId="1" applyNumberFormat="1" applyFont="1" applyFill="1" applyBorder="1" applyAlignment="1" applyProtection="1">
      <alignment horizontal="right" vertical="center" shrinkToFit="1"/>
    </xf>
    <xf numFmtId="177" fontId="11" fillId="7" borderId="4" xfId="1" applyNumberFormat="1" applyFont="1" applyFill="1" applyBorder="1" applyAlignment="1" applyProtection="1">
      <alignment horizontal="right" vertical="center" shrinkToFit="1"/>
    </xf>
    <xf numFmtId="177" fontId="11" fillId="7" borderId="5" xfId="1" applyNumberFormat="1" applyFont="1" applyFill="1" applyBorder="1" applyAlignment="1" applyProtection="1">
      <alignment horizontal="right" vertical="center" shrinkToFit="1"/>
    </xf>
    <xf numFmtId="0" fontId="4" fillId="2" borderId="16" xfId="0" applyFont="1" applyFill="1" applyBorder="1" applyAlignment="1" applyProtection="1">
      <alignment horizontal="center" vertical="center" textRotation="255" shrinkToFit="1"/>
    </xf>
    <xf numFmtId="0" fontId="4" fillId="2" borderId="17" xfId="0" applyFont="1" applyFill="1" applyBorder="1" applyAlignment="1" applyProtection="1">
      <alignment horizontal="center" vertical="center" textRotation="255" shrinkToFit="1"/>
    </xf>
    <xf numFmtId="0" fontId="4" fillId="2" borderId="18" xfId="0" applyFont="1" applyFill="1" applyBorder="1" applyAlignment="1" applyProtection="1">
      <alignment horizontal="center" vertical="center" textRotation="255" shrinkToFit="1"/>
    </xf>
    <xf numFmtId="0" fontId="4" fillId="7" borderId="3" xfId="0" applyFont="1" applyFill="1" applyBorder="1" applyAlignment="1" applyProtection="1">
      <alignment horizontal="center" vertical="center" shrinkToFit="1"/>
    </xf>
    <xf numFmtId="0" fontId="4" fillId="7" borderId="4" xfId="0" applyFont="1" applyFill="1" applyBorder="1" applyAlignment="1" applyProtection="1">
      <alignment horizontal="center" vertical="center" shrinkToFit="1"/>
    </xf>
    <xf numFmtId="0" fontId="4" fillId="7" borderId="5" xfId="0" applyFont="1" applyFill="1" applyBorder="1" applyAlignment="1" applyProtection="1">
      <alignment horizontal="center" vertical="center" shrinkToFit="1"/>
    </xf>
    <xf numFmtId="177" fontId="11" fillId="2" borderId="3" xfId="1" applyNumberFormat="1" applyFont="1" applyFill="1" applyBorder="1" applyAlignment="1" applyProtection="1">
      <alignment horizontal="right" vertical="center" shrinkToFit="1"/>
    </xf>
    <xf numFmtId="177" fontId="11" fillId="2" borderId="4" xfId="1" applyNumberFormat="1" applyFont="1" applyFill="1" applyBorder="1" applyAlignment="1" applyProtection="1">
      <alignment horizontal="right" vertical="center" shrinkToFit="1"/>
    </xf>
    <xf numFmtId="177" fontId="11" fillId="2" borderId="5" xfId="1" applyNumberFormat="1" applyFont="1" applyFill="1" applyBorder="1" applyAlignment="1" applyProtection="1">
      <alignment horizontal="right" vertical="center" shrinkToFit="1"/>
    </xf>
    <xf numFmtId="177" fontId="11" fillId="2" borderId="0" xfId="1" applyNumberFormat="1" applyFont="1" applyFill="1" applyBorder="1" applyAlignment="1" applyProtection="1">
      <alignment vertical="center"/>
    </xf>
    <xf numFmtId="177" fontId="11" fillId="6" borderId="8" xfId="1" applyNumberFormat="1" applyFont="1" applyFill="1" applyBorder="1" applyAlignment="1" applyProtection="1">
      <alignment vertical="center"/>
    </xf>
    <xf numFmtId="177" fontId="11" fillId="6" borderId="9" xfId="1" applyNumberFormat="1" applyFont="1" applyFill="1" applyBorder="1" applyAlignment="1" applyProtection="1">
      <alignment vertical="center"/>
    </xf>
    <xf numFmtId="177" fontId="11" fillId="6" borderId="10" xfId="1" applyNumberFormat="1" applyFont="1" applyFill="1" applyBorder="1" applyAlignment="1" applyProtection="1">
      <alignment vertical="center"/>
    </xf>
    <xf numFmtId="177" fontId="11" fillId="6" borderId="3" xfId="1" applyNumberFormat="1" applyFont="1" applyFill="1" applyBorder="1" applyAlignment="1" applyProtection="1">
      <alignment vertical="center"/>
    </xf>
    <xf numFmtId="177" fontId="11" fillId="6" borderId="4" xfId="1" applyNumberFormat="1" applyFont="1" applyFill="1" applyBorder="1" applyAlignment="1" applyProtection="1">
      <alignment vertical="center"/>
    </xf>
    <xf numFmtId="177" fontId="11" fillId="6" borderId="5" xfId="1" applyNumberFormat="1" applyFont="1" applyFill="1" applyBorder="1" applyAlignment="1" applyProtection="1">
      <alignment vertical="center"/>
    </xf>
    <xf numFmtId="0" fontId="4" fillId="2" borderId="7" xfId="0" applyFont="1" applyFill="1" applyBorder="1" applyAlignment="1" applyProtection="1">
      <alignment horizontal="center" vertical="center" textRotation="255" shrinkToFit="1"/>
    </xf>
    <xf numFmtId="177" fontId="11" fillId="5" borderId="8" xfId="1" applyNumberFormat="1" applyFont="1" applyFill="1" applyBorder="1" applyAlignment="1" applyProtection="1">
      <alignment vertical="center"/>
    </xf>
    <xf numFmtId="177" fontId="11" fillId="5" borderId="9" xfId="1" applyNumberFormat="1" applyFont="1" applyFill="1" applyBorder="1" applyAlignment="1" applyProtection="1">
      <alignment vertical="center"/>
    </xf>
    <xf numFmtId="177" fontId="11" fillId="5" borderId="10" xfId="1" applyNumberFormat="1" applyFont="1" applyFill="1" applyBorder="1" applyAlignment="1" applyProtection="1">
      <alignment vertical="center"/>
    </xf>
    <xf numFmtId="177" fontId="11" fillId="5" borderId="3" xfId="1" applyNumberFormat="1" applyFont="1" applyFill="1" applyBorder="1" applyAlignment="1" applyProtection="1">
      <alignment vertical="center"/>
    </xf>
    <xf numFmtId="177" fontId="11" fillId="5" borderId="4" xfId="1" applyNumberFormat="1" applyFont="1" applyFill="1" applyBorder="1" applyAlignment="1" applyProtection="1">
      <alignment vertical="center"/>
    </xf>
    <xf numFmtId="177" fontId="11" fillId="5" borderId="5" xfId="1" applyNumberFormat="1" applyFont="1" applyFill="1" applyBorder="1" applyAlignment="1" applyProtection="1">
      <alignment vertical="center"/>
    </xf>
    <xf numFmtId="177" fontId="11" fillId="2" borderId="3" xfId="1" applyNumberFormat="1" applyFont="1" applyFill="1" applyBorder="1" applyAlignment="1" applyProtection="1">
      <alignment vertical="center"/>
    </xf>
    <xf numFmtId="177" fontId="11" fillId="2" borderId="4" xfId="1" applyNumberFormat="1" applyFont="1" applyFill="1" applyBorder="1" applyAlignment="1" applyProtection="1">
      <alignment vertical="center"/>
    </xf>
    <xf numFmtId="177" fontId="11" fillId="2" borderId="5" xfId="1" applyNumberFormat="1" applyFont="1" applyFill="1" applyBorder="1" applyAlignment="1" applyProtection="1">
      <alignment vertical="center"/>
    </xf>
    <xf numFmtId="177" fontId="11" fillId="3" borderId="3" xfId="1" applyNumberFormat="1" applyFont="1" applyFill="1" applyBorder="1" applyAlignment="1" applyProtection="1">
      <alignment vertical="center"/>
    </xf>
    <xf numFmtId="177" fontId="11" fillId="3" borderId="4" xfId="1" applyNumberFormat="1" applyFont="1" applyFill="1" applyBorder="1" applyAlignment="1" applyProtection="1">
      <alignment vertical="center"/>
    </xf>
    <xf numFmtId="177" fontId="11" fillId="3" borderId="5" xfId="1" applyNumberFormat="1" applyFont="1" applyFill="1" applyBorder="1" applyAlignment="1" applyProtection="1">
      <alignment vertical="center"/>
    </xf>
    <xf numFmtId="0" fontId="4" fillId="4" borderId="6" xfId="0" applyFont="1" applyFill="1" applyBorder="1" applyAlignment="1" applyProtection="1">
      <alignment horizontal="left" vertical="center" indent="1" shrinkToFit="1"/>
    </xf>
    <xf numFmtId="178" fontId="4" fillId="4" borderId="3" xfId="1" applyNumberFormat="1" applyFont="1" applyFill="1" applyBorder="1" applyAlignment="1" applyProtection="1">
      <alignment horizontal="right" vertical="center"/>
    </xf>
    <xf numFmtId="178" fontId="4" fillId="4" borderId="4" xfId="1" applyNumberFormat="1" applyFont="1" applyFill="1" applyBorder="1" applyAlignment="1" applyProtection="1">
      <alignment horizontal="right" vertical="center"/>
    </xf>
    <xf numFmtId="178" fontId="4" fillId="4" borderId="5" xfId="1" applyNumberFormat="1" applyFont="1" applyFill="1" applyBorder="1" applyAlignment="1" applyProtection="1">
      <alignment horizontal="right" vertical="center"/>
    </xf>
    <xf numFmtId="177" fontId="11" fillId="2" borderId="0" xfId="1" applyNumberFormat="1" applyFont="1" applyFill="1" applyBorder="1" applyAlignment="1" applyProtection="1">
      <alignment horizontal="center" vertical="center" shrinkToFit="1"/>
    </xf>
    <xf numFmtId="0" fontId="4" fillId="3" borderId="6" xfId="0" applyFont="1" applyFill="1" applyBorder="1" applyAlignment="1" applyProtection="1">
      <alignment horizontal="left" vertical="center" indent="1" shrinkToFit="1"/>
    </xf>
    <xf numFmtId="0" fontId="4" fillId="3" borderId="6" xfId="0" applyFont="1" applyFill="1" applyBorder="1" applyAlignment="1" applyProtection="1">
      <alignment horizontal="left" vertical="center" shrinkToFit="1"/>
    </xf>
    <xf numFmtId="0" fontId="8" fillId="2" borderId="0" xfId="0" applyFont="1" applyFill="1" applyBorder="1" applyAlignment="1" applyProtection="1">
      <alignment horizontal="center" vertical="center"/>
    </xf>
    <xf numFmtId="0" fontId="4" fillId="2" borderId="0" xfId="0" applyFont="1" applyFill="1" applyAlignment="1" applyProtection="1">
      <alignment horizontal="center" vertical="center"/>
    </xf>
    <xf numFmtId="0" fontId="11" fillId="2" borderId="0" xfId="0" applyFont="1" applyFill="1" applyAlignment="1" applyProtection="1">
      <alignment horizontal="center" vertical="center" shrinkToFit="1"/>
    </xf>
    <xf numFmtId="0" fontId="11" fillId="2" borderId="1" xfId="0" applyFont="1" applyFill="1" applyBorder="1" applyAlignment="1" applyProtection="1">
      <alignment horizontal="center" vertical="center" shrinkToFit="1"/>
    </xf>
    <xf numFmtId="0" fontId="7" fillId="2" borderId="1" xfId="0" applyFont="1" applyFill="1" applyBorder="1" applyAlignment="1" applyProtection="1">
      <alignment horizontal="center" vertical="center" shrinkToFit="1"/>
    </xf>
    <xf numFmtId="0" fontId="14" fillId="2" borderId="0" xfId="0" applyFont="1" applyFill="1" applyAlignment="1" applyProtection="1">
      <alignment horizontal="left" vertical="center" wrapText="1"/>
    </xf>
    <xf numFmtId="0" fontId="11" fillId="2" borderId="0" xfId="0" applyFont="1" applyFill="1" applyAlignment="1" applyProtection="1">
      <alignment horizontal="right" vertical="center"/>
    </xf>
    <xf numFmtId="0" fontId="11" fillId="2" borderId="0" xfId="0" applyFont="1" applyFill="1" applyBorder="1" applyAlignment="1" applyProtection="1">
      <alignment horizontal="right" vertical="center"/>
    </xf>
    <xf numFmtId="0" fontId="15" fillId="2" borderId="2" xfId="0" applyFont="1" applyFill="1" applyBorder="1" applyAlignment="1" applyProtection="1">
      <alignment horizontal="center" vertical="center"/>
    </xf>
    <xf numFmtId="176" fontId="11" fillId="2" borderId="0" xfId="0" applyNumberFormat="1" applyFont="1" applyFill="1" applyBorder="1" applyAlignment="1" applyProtection="1">
      <alignment horizontal="center" vertical="center" shrinkToFit="1"/>
    </xf>
  </cellXfs>
  <cellStyles count="2">
    <cellStyle name="桁区切り" xfId="1" builtinId="6"/>
    <cellStyle name="標準" xfId="0" builtinId="0"/>
  </cellStyles>
  <dxfs count="2">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90236</xdr:colOff>
      <xdr:row>6</xdr:row>
      <xdr:rowOff>40104</xdr:rowOff>
    </xdr:from>
    <xdr:to>
      <xdr:col>43</xdr:col>
      <xdr:colOff>160421</xdr:colOff>
      <xdr:row>15</xdr:row>
      <xdr:rowOff>170446</xdr:rowOff>
    </xdr:to>
    <xdr:sp macro="" textlink="">
      <xdr:nvSpPr>
        <xdr:cNvPr id="2" name="四角形吹き出し 1"/>
        <xdr:cNvSpPr/>
      </xdr:nvSpPr>
      <xdr:spPr>
        <a:xfrm>
          <a:off x="6948236" y="1735554"/>
          <a:ext cx="2499060" cy="1473367"/>
        </a:xfrm>
        <a:prstGeom prst="wedgeRectCallout">
          <a:avLst>
            <a:gd name="adj1" fmla="val -90763"/>
            <a:gd name="adj2" fmla="val 53260"/>
          </a:avLst>
        </a:prstGeom>
        <a:solidFill>
          <a:srgbClr val="CCECFF"/>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tx1"/>
              </a:solidFill>
            </a:rPr>
            <a:t>【</a:t>
          </a:r>
          <a:r>
            <a:rPr kumimoji="1" lang="ja-JP" altLang="en-US" sz="1050">
              <a:solidFill>
                <a:schemeClr val="tx1"/>
              </a:solidFill>
            </a:rPr>
            <a:t>手順①</a:t>
          </a:r>
          <a:r>
            <a:rPr kumimoji="1" lang="en-US" altLang="ja-JP" sz="1050">
              <a:solidFill>
                <a:schemeClr val="tx1"/>
              </a:solidFill>
            </a:rPr>
            <a:t>】</a:t>
          </a:r>
        </a:p>
        <a:p>
          <a:pPr algn="l"/>
          <a:r>
            <a:rPr kumimoji="1" lang="ja-JP" altLang="en-US" sz="1050">
              <a:solidFill>
                <a:schemeClr val="tx1"/>
              </a:solidFill>
              <a:latin typeface="ＭＳ ゴシック" panose="020B0609070205080204" pitchFamily="49" charset="-128"/>
              <a:ea typeface="ＭＳ ゴシック" panose="020B0609070205080204" pitchFamily="49" charset="-128"/>
            </a:rPr>
            <a:t>直近１ヵ月分の売上高を記入します。</a:t>
          </a:r>
          <a:endParaRPr kumimoji="1" lang="en-US" altLang="ja-JP" sz="105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50">
              <a:solidFill>
                <a:schemeClr val="tx1"/>
              </a:solidFill>
              <a:latin typeface="ＭＳ ゴシック" panose="020B0609070205080204" pitchFamily="49" charset="-128"/>
              <a:ea typeface="ＭＳ ゴシック" panose="020B0609070205080204" pitchFamily="49" charset="-128"/>
            </a:rPr>
            <a:t>次月以降については、確定している分、過去の実績や季節性等を考慮し、予定している売上高を月次で記入します。</a:t>
          </a:r>
          <a:endParaRPr kumimoji="1" lang="en-US" altLang="ja-JP" sz="105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050">
              <a:solidFill>
                <a:schemeClr val="tx1"/>
              </a:solidFill>
              <a:latin typeface="ＭＳ ゴシック" panose="020B0609070205080204" pitchFamily="49" charset="-128"/>
              <a:ea typeface="ＭＳ ゴシック" panose="020B0609070205080204" pitchFamily="49" charset="-128"/>
            </a:rPr>
            <a:t>参考として前年の同月の売上高と比較をしながら記入をします。</a:t>
          </a:r>
        </a:p>
      </xdr:txBody>
    </xdr:sp>
    <xdr:clientData/>
  </xdr:twoCellAnchor>
  <xdr:twoCellAnchor>
    <xdr:from>
      <xdr:col>35</xdr:col>
      <xdr:colOff>60157</xdr:colOff>
      <xdr:row>15</xdr:row>
      <xdr:rowOff>240631</xdr:rowOff>
    </xdr:from>
    <xdr:to>
      <xdr:col>43</xdr:col>
      <xdr:colOff>130340</xdr:colOff>
      <xdr:row>20</xdr:row>
      <xdr:rowOff>140368</xdr:rowOff>
    </xdr:to>
    <xdr:sp macro="" textlink="">
      <xdr:nvSpPr>
        <xdr:cNvPr id="3" name="四角形吹き出し 2"/>
        <xdr:cNvSpPr/>
      </xdr:nvSpPr>
      <xdr:spPr>
        <a:xfrm>
          <a:off x="6918157" y="3279106"/>
          <a:ext cx="2499058" cy="1280862"/>
        </a:xfrm>
        <a:prstGeom prst="wedgeRectCallout">
          <a:avLst>
            <a:gd name="adj1" fmla="val -209990"/>
            <a:gd name="adj2" fmla="val -21065"/>
          </a:avLst>
        </a:prstGeom>
        <a:solidFill>
          <a:srgbClr val="FF99FF"/>
        </a:solidFill>
        <a:ln>
          <a:solidFill>
            <a:srgbClr val="FF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手順②</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「決算書」、「試算表」、「総勘定元帳」等を確認して、期首の残高を記入します。</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個人のお客さまの場合は、期首の預金通帳の残高等を記入します。</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70184</xdr:colOff>
      <xdr:row>20</xdr:row>
      <xdr:rowOff>270709</xdr:rowOff>
    </xdr:from>
    <xdr:to>
      <xdr:col>43</xdr:col>
      <xdr:colOff>150394</xdr:colOff>
      <xdr:row>25</xdr:row>
      <xdr:rowOff>30078</xdr:rowOff>
    </xdr:to>
    <xdr:sp macro="" textlink="">
      <xdr:nvSpPr>
        <xdr:cNvPr id="4" name="四角形吹き出し 3"/>
        <xdr:cNvSpPr/>
      </xdr:nvSpPr>
      <xdr:spPr>
        <a:xfrm>
          <a:off x="6928184" y="4690309"/>
          <a:ext cx="2509085" cy="1140494"/>
        </a:xfrm>
        <a:prstGeom prst="wedgeRectCallout">
          <a:avLst>
            <a:gd name="adj1" fmla="val -93290"/>
            <a:gd name="adj2" fmla="val -73020"/>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tx1"/>
              </a:solidFill>
              <a:latin typeface="ＭＳ ゴシック" panose="020B0609070205080204" pitchFamily="49" charset="-128"/>
              <a:ea typeface="ＭＳ ゴシック" panose="020B0609070205080204" pitchFamily="49" charset="-128"/>
            </a:rPr>
            <a:t>【</a:t>
          </a:r>
          <a:r>
            <a:rPr kumimoji="1" lang="ja-JP" altLang="en-US" sz="1050">
              <a:solidFill>
                <a:schemeClr val="tx1"/>
              </a:solidFill>
              <a:latin typeface="ＭＳ ゴシック" panose="020B0609070205080204" pitchFamily="49" charset="-128"/>
              <a:ea typeface="ＭＳ ゴシック" panose="020B0609070205080204" pitchFamily="49" charset="-128"/>
            </a:rPr>
            <a:t>手順③</a:t>
          </a:r>
          <a:r>
            <a:rPr kumimoji="1" lang="en-US" altLang="ja-JP" sz="105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050">
              <a:solidFill>
                <a:schemeClr val="tx1"/>
              </a:solidFill>
              <a:latin typeface="ＭＳ ゴシック" panose="020B0609070205080204" pitchFamily="49" charset="-128"/>
              <a:ea typeface="ＭＳ ゴシック" panose="020B0609070205080204" pitchFamily="49" charset="-128"/>
            </a:rPr>
            <a:t>前月の実績の金額を記入していただき、それ以降の予測売上に対する予測回収金額を月次単位で記入します</a:t>
          </a:r>
          <a:r>
            <a:rPr kumimoji="1" lang="ja-JP" altLang="en-US" sz="1100">
              <a:solidFill>
                <a:schemeClr val="tx1"/>
              </a:solidFill>
              <a:latin typeface="ＭＳ ゴシック" panose="020B0609070205080204" pitchFamily="49" charset="-128"/>
              <a:ea typeface="ＭＳ ゴシック" panose="020B0609070205080204" pitchFamily="49" charset="-128"/>
            </a:rPr>
            <a:t>。</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endParaRPr kumimoji="1" lang="en-US" altLang="ja-JP" sz="1100">
            <a:solidFill>
              <a:schemeClr val="tx1"/>
            </a:solidFill>
          </a:endParaRPr>
        </a:p>
        <a:p>
          <a:pPr algn="l"/>
          <a:endParaRPr kumimoji="1" lang="ja-JP" altLang="en-US" sz="1100"/>
        </a:p>
      </xdr:txBody>
    </xdr:sp>
    <xdr:clientData/>
  </xdr:twoCellAnchor>
  <xdr:twoCellAnchor>
    <xdr:from>
      <xdr:col>35</xdr:col>
      <xdr:colOff>100259</xdr:colOff>
      <xdr:row>25</xdr:row>
      <xdr:rowOff>210553</xdr:rowOff>
    </xdr:from>
    <xdr:to>
      <xdr:col>43</xdr:col>
      <xdr:colOff>130338</xdr:colOff>
      <xdr:row>29</xdr:row>
      <xdr:rowOff>260686</xdr:rowOff>
    </xdr:to>
    <xdr:sp macro="" textlink="">
      <xdr:nvSpPr>
        <xdr:cNvPr id="5" name="四角形吹き出し 4"/>
        <xdr:cNvSpPr/>
      </xdr:nvSpPr>
      <xdr:spPr>
        <a:xfrm>
          <a:off x="6958259" y="6011278"/>
          <a:ext cx="2458954" cy="1155033"/>
        </a:xfrm>
        <a:prstGeom prst="wedgeRectCallout">
          <a:avLst>
            <a:gd name="adj1" fmla="val -87052"/>
            <a:gd name="adj2" fmla="val -42938"/>
          </a:avLst>
        </a:prstGeom>
        <a:solidFill>
          <a:srgbClr val="CCCCFF"/>
        </a:solid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tx1"/>
              </a:solidFill>
              <a:latin typeface="ＭＳ ゴシック" panose="020B0609070205080204" pitchFamily="49" charset="-128"/>
              <a:ea typeface="ＭＳ ゴシック" panose="020B0609070205080204" pitchFamily="49" charset="-128"/>
            </a:rPr>
            <a:t>【</a:t>
          </a:r>
          <a:r>
            <a:rPr kumimoji="1" lang="ja-JP" altLang="en-US" sz="1050">
              <a:solidFill>
                <a:schemeClr val="tx1"/>
              </a:solidFill>
              <a:latin typeface="ＭＳ ゴシック" panose="020B0609070205080204" pitchFamily="49" charset="-128"/>
              <a:ea typeface="ＭＳ ゴシック" panose="020B0609070205080204" pitchFamily="49" charset="-128"/>
            </a:rPr>
            <a:t>手順④</a:t>
          </a:r>
          <a:r>
            <a:rPr kumimoji="1" lang="en-US" altLang="ja-JP" sz="105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050">
              <a:solidFill>
                <a:schemeClr val="tx1"/>
              </a:solidFill>
              <a:latin typeface="ＭＳ ゴシック" panose="020B0609070205080204" pitchFamily="49" charset="-128"/>
              <a:ea typeface="ＭＳ ゴシック" panose="020B0609070205080204" pitchFamily="49" charset="-128"/>
            </a:rPr>
            <a:t>前月の実績の金額を記入していただき、それ以降の予測仕入、外注費等の予測支出金額を月次単位で記入します。</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100265</xdr:colOff>
      <xdr:row>36</xdr:row>
      <xdr:rowOff>240632</xdr:rowOff>
    </xdr:from>
    <xdr:to>
      <xdr:col>43</xdr:col>
      <xdr:colOff>140370</xdr:colOff>
      <xdr:row>42</xdr:row>
      <xdr:rowOff>10028</xdr:rowOff>
    </xdr:to>
    <xdr:sp macro="" textlink="">
      <xdr:nvSpPr>
        <xdr:cNvPr id="6" name="四角形吹き出し 5"/>
        <xdr:cNvSpPr/>
      </xdr:nvSpPr>
      <xdr:spPr>
        <a:xfrm>
          <a:off x="6958265" y="9117932"/>
          <a:ext cx="2468980" cy="1407696"/>
        </a:xfrm>
        <a:prstGeom prst="wedgeRectCallout">
          <a:avLst>
            <a:gd name="adj1" fmla="val -84330"/>
            <a:gd name="adj2" fmla="val -56808"/>
          </a:avLst>
        </a:prstGeom>
        <a:solidFill>
          <a:srgbClr val="FF9966"/>
        </a:solidFill>
        <a:ln>
          <a:solidFill>
            <a:srgbClr val="FFCC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手順⑥</a:t>
          </a:r>
          <a:r>
            <a:rPr kumimoji="1" lang="en-US" altLang="ja-JP" sz="1100">
              <a:solidFill>
                <a:schemeClr val="tx1"/>
              </a:solidFill>
              <a:latin typeface="ＭＳ ゴシック" panose="020B0609070205080204" pitchFamily="49" charset="-128"/>
              <a:ea typeface="ＭＳ ゴシック" panose="020B0609070205080204" pitchFamily="49" charset="-128"/>
            </a:rPr>
            <a:t>】</a:t>
          </a:r>
          <a:endParaRPr kumimoji="1" lang="en-US" altLang="ja-JP" sz="1100">
            <a:solidFill>
              <a:schemeClr val="lt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返済予定表等から借入予定金額、支払予定金額を月次単位で記入します。新規で借入する予定分の支払金額についても同様に記入します。</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132347</xdr:colOff>
      <xdr:row>30</xdr:row>
      <xdr:rowOff>160421</xdr:rowOff>
    </xdr:from>
    <xdr:to>
      <xdr:col>43</xdr:col>
      <xdr:colOff>140368</xdr:colOff>
      <xdr:row>36</xdr:row>
      <xdr:rowOff>40105</xdr:rowOff>
    </xdr:to>
    <xdr:sp macro="" textlink="">
      <xdr:nvSpPr>
        <xdr:cNvPr id="7" name="四角形吹き出し 6"/>
        <xdr:cNvSpPr/>
      </xdr:nvSpPr>
      <xdr:spPr>
        <a:xfrm>
          <a:off x="6990347" y="7342271"/>
          <a:ext cx="2436896" cy="1575134"/>
        </a:xfrm>
        <a:prstGeom prst="wedgeRectCallout">
          <a:avLst>
            <a:gd name="adj1" fmla="val -98849"/>
            <a:gd name="adj2" fmla="val -18508"/>
          </a:avLst>
        </a:prstGeom>
        <a:solidFill>
          <a:srgbClr val="66FF66"/>
        </a:solidFill>
        <a:ln>
          <a:solidFill>
            <a:schemeClr val="accent3">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tx1"/>
              </a:solidFill>
              <a:latin typeface="ＭＳ ゴシック" panose="020B0609070205080204" pitchFamily="49" charset="-128"/>
              <a:ea typeface="ＭＳ ゴシック" panose="020B0609070205080204" pitchFamily="49" charset="-128"/>
            </a:rPr>
            <a:t>【</a:t>
          </a:r>
          <a:r>
            <a:rPr kumimoji="1" lang="ja-JP" altLang="en-US" sz="1050">
              <a:solidFill>
                <a:schemeClr val="tx1"/>
              </a:solidFill>
              <a:latin typeface="ＭＳ ゴシック" panose="020B0609070205080204" pitchFamily="49" charset="-128"/>
              <a:ea typeface="ＭＳ ゴシック" panose="020B0609070205080204" pitchFamily="49" charset="-128"/>
            </a:rPr>
            <a:t>手順⑤</a:t>
          </a:r>
          <a:r>
            <a:rPr kumimoji="1" lang="en-US" altLang="ja-JP" sz="105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050">
              <a:solidFill>
                <a:schemeClr val="tx1"/>
              </a:solidFill>
              <a:latin typeface="ＭＳ ゴシック" panose="020B0609070205080204" pitchFamily="49" charset="-128"/>
              <a:ea typeface="ＭＳ ゴシック" panose="020B0609070205080204" pitchFamily="49" charset="-128"/>
            </a:rPr>
            <a:t>経常外の収入（投資収入や設備売却で得た収入など）又は支出（投資や設備購入に伴う支出など）について、前月の実績の金額を記入していただき、それ以降の予定の金額を月次単位で記入します。</a:t>
          </a:r>
          <a:endParaRPr kumimoji="1" lang="en-US" altLang="ja-JP" sz="105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33</xdr:col>
      <xdr:colOff>10027</xdr:colOff>
      <xdr:row>10</xdr:row>
      <xdr:rowOff>160421</xdr:rowOff>
    </xdr:from>
    <xdr:to>
      <xdr:col>34</xdr:col>
      <xdr:colOff>80210</xdr:colOff>
      <xdr:row>41</xdr:row>
      <xdr:rowOff>100263</xdr:rowOff>
    </xdr:to>
    <xdr:grpSp>
      <xdr:nvGrpSpPr>
        <xdr:cNvPr id="8" name="グループ化 40"/>
        <xdr:cNvGrpSpPr>
          <a:grpSpLocks/>
        </xdr:cNvGrpSpPr>
      </xdr:nvGrpSpPr>
      <xdr:grpSpPr bwMode="auto">
        <a:xfrm>
          <a:off x="6356685" y="2606842"/>
          <a:ext cx="340893" cy="7870658"/>
          <a:chOff x="9334500" y="600075"/>
          <a:chExt cx="123825" cy="9982200"/>
        </a:xfrm>
      </xdr:grpSpPr>
      <xdr:grpSp>
        <xdr:nvGrpSpPr>
          <xdr:cNvPr id="9" name="グループ化 74"/>
          <xdr:cNvGrpSpPr>
            <a:grpSpLocks/>
          </xdr:cNvGrpSpPr>
        </xdr:nvGrpSpPr>
        <xdr:grpSpPr bwMode="auto">
          <a:xfrm>
            <a:off x="9334500" y="600075"/>
            <a:ext cx="76200" cy="9982200"/>
            <a:chOff x="2686049" y="190501"/>
            <a:chExt cx="54349" cy="5600701"/>
          </a:xfrm>
        </xdr:grpSpPr>
        <xdr:grpSp>
          <xdr:nvGrpSpPr>
            <xdr:cNvPr id="17" name="グループ化 5"/>
            <xdr:cNvGrpSpPr>
              <a:grpSpLocks/>
            </xdr:cNvGrpSpPr>
          </xdr:nvGrpSpPr>
          <xdr:grpSpPr bwMode="auto">
            <a:xfrm rot="5400000">
              <a:off x="1313049" y="1563501"/>
              <a:ext cx="2800349" cy="54349"/>
              <a:chOff x="0" y="4276725"/>
              <a:chExt cx="12164545" cy="231402"/>
            </a:xfrm>
          </xdr:grpSpPr>
          <xdr:sp macro="" textlink="">
            <xdr:nvSpPr>
              <xdr:cNvPr id="21" name="Freeform 52"/>
              <xdr:cNvSpPr>
                <a:spLocks/>
              </xdr:cNvSpPr>
            </xdr:nvSpPr>
            <xdr:spPr bwMode="auto">
              <a:xfrm>
                <a:off x="6076950" y="4276725"/>
                <a:ext cx="6087595" cy="221877"/>
              </a:xfrm>
              <a:custGeom>
                <a:avLst/>
                <a:gdLst>
                  <a:gd name="T0" fmla="*/ 2147483647 w 1627"/>
                  <a:gd name="T1" fmla="*/ 2147483647 h 61"/>
                  <a:gd name="T2" fmla="*/ 2147483647 w 1627"/>
                  <a:gd name="T3" fmla="*/ 2147483647 h 61"/>
                  <a:gd name="T4" fmla="*/ 2147483647 w 1627"/>
                  <a:gd name="T5" fmla="*/ 2147483647 h 61"/>
                  <a:gd name="T6" fmla="*/ 2147483647 w 1627"/>
                  <a:gd name="T7" fmla="*/ 2147483647 h 61"/>
                  <a:gd name="T8" fmla="*/ 2147483647 w 1627"/>
                  <a:gd name="T9" fmla="*/ 2147483647 h 61"/>
                  <a:gd name="T10" fmla="*/ 2147483647 w 1627"/>
                  <a:gd name="T11" fmla="*/ 2147483647 h 61"/>
                  <a:gd name="T12" fmla="*/ 2147483647 w 1627"/>
                  <a:gd name="T13" fmla="*/ 2147483647 h 61"/>
                  <a:gd name="T14" fmla="*/ 2147483647 w 1627"/>
                  <a:gd name="T15" fmla="*/ 2147483647 h 61"/>
                  <a:gd name="T16" fmla="*/ 2147483647 w 1627"/>
                  <a:gd name="T17" fmla="*/ 2147483647 h 61"/>
                  <a:gd name="T18" fmla="*/ 2147483647 w 1627"/>
                  <a:gd name="T19" fmla="*/ 2147483647 h 61"/>
                  <a:gd name="T20" fmla="*/ 2147483647 w 1627"/>
                  <a:gd name="T21" fmla="*/ 2147483647 h 61"/>
                  <a:gd name="T22" fmla="*/ 2147483647 w 1627"/>
                  <a:gd name="T23" fmla="*/ 2147483647 h 61"/>
                  <a:gd name="T24" fmla="*/ 2147483647 w 1627"/>
                  <a:gd name="T25" fmla="*/ 2147483647 h 61"/>
                  <a:gd name="T26" fmla="*/ 2147483647 w 1627"/>
                  <a:gd name="T27" fmla="*/ 2147483647 h 61"/>
                  <a:gd name="T28" fmla="*/ 2147483647 w 1627"/>
                  <a:gd name="T29" fmla="*/ 2147483647 h 61"/>
                  <a:gd name="T30" fmla="*/ 2147483647 w 1627"/>
                  <a:gd name="T31" fmla="*/ 2147483647 h 61"/>
                  <a:gd name="T32" fmla="*/ 2147483647 w 1627"/>
                  <a:gd name="T33" fmla="*/ 2147483647 h 61"/>
                  <a:gd name="T34" fmla="*/ 2147483647 w 1627"/>
                  <a:gd name="T35" fmla="*/ 2147483647 h 61"/>
                  <a:gd name="T36" fmla="*/ 2147483647 w 1627"/>
                  <a:gd name="T37" fmla="*/ 2147483647 h 61"/>
                  <a:gd name="T38" fmla="*/ 2147483647 w 1627"/>
                  <a:gd name="T39" fmla="*/ 2147483647 h 61"/>
                  <a:gd name="T40" fmla="*/ 2147483647 w 1627"/>
                  <a:gd name="T41" fmla="*/ 2147483647 h 61"/>
                  <a:gd name="T42" fmla="*/ 2147483647 w 1627"/>
                  <a:gd name="T43" fmla="*/ 2147483647 h 61"/>
                  <a:gd name="T44" fmla="*/ 0 w 1627"/>
                  <a:gd name="T45" fmla="*/ 2147483647 h 61"/>
                  <a:gd name="T46" fmla="*/ 2147483647 w 1627"/>
                  <a:gd name="T47" fmla="*/ 2147483647 h 61"/>
                  <a:gd name="T48" fmla="*/ 2147483647 w 1627"/>
                  <a:gd name="T49" fmla="*/ 2147483647 h 61"/>
                  <a:gd name="T50" fmla="*/ 2147483647 w 1627"/>
                  <a:gd name="T51" fmla="*/ 2147483647 h 61"/>
                  <a:gd name="T52" fmla="*/ 2147483647 w 1627"/>
                  <a:gd name="T53" fmla="*/ 2147483647 h 61"/>
                  <a:gd name="T54" fmla="*/ 2147483647 w 1627"/>
                  <a:gd name="T55" fmla="*/ 2147483647 h 61"/>
                  <a:gd name="T56" fmla="*/ 2147483647 w 1627"/>
                  <a:gd name="T57" fmla="*/ 2147483647 h 61"/>
                  <a:gd name="T58" fmla="*/ 2147483647 w 1627"/>
                  <a:gd name="T59" fmla="*/ 2147483647 h 61"/>
                  <a:gd name="T60" fmla="*/ 2147483647 w 1627"/>
                  <a:gd name="T61" fmla="*/ 2147483647 h 61"/>
                  <a:gd name="T62" fmla="*/ 2147483647 w 1627"/>
                  <a:gd name="T63" fmla="*/ 2147483647 h 61"/>
                  <a:gd name="T64" fmla="*/ 2147483647 w 1627"/>
                  <a:gd name="T65" fmla="*/ 2147483647 h 61"/>
                  <a:gd name="T66" fmla="*/ 2147483647 w 1627"/>
                  <a:gd name="T67" fmla="*/ 2147483647 h 61"/>
                  <a:gd name="T68" fmla="*/ 2147483647 w 1627"/>
                  <a:gd name="T69" fmla="*/ 2147483647 h 61"/>
                  <a:gd name="T70" fmla="*/ 2147483647 w 1627"/>
                  <a:gd name="T71" fmla="*/ 2147483647 h 61"/>
                  <a:gd name="T72" fmla="*/ 2147483647 w 1627"/>
                  <a:gd name="T73" fmla="*/ 2147483647 h 61"/>
                  <a:gd name="T74" fmla="*/ 2147483647 w 1627"/>
                  <a:gd name="T75" fmla="*/ 2147483647 h 61"/>
                  <a:gd name="T76" fmla="*/ 2147483647 w 1627"/>
                  <a:gd name="T77" fmla="*/ 2147483647 h 61"/>
                  <a:gd name="T78" fmla="*/ 2147483647 w 1627"/>
                  <a:gd name="T79" fmla="*/ 2147483647 h 61"/>
                  <a:gd name="T80" fmla="*/ 2147483647 w 1627"/>
                  <a:gd name="T81" fmla="*/ 2147483647 h 61"/>
                  <a:gd name="T82" fmla="*/ 2147483647 w 1627"/>
                  <a:gd name="T83" fmla="*/ 2147483647 h 61"/>
                  <a:gd name="T84" fmla="*/ 2147483647 w 1627"/>
                  <a:gd name="T85" fmla="*/ 2147483647 h 61"/>
                  <a:gd name="T86" fmla="*/ 2147483647 w 1627"/>
                  <a:gd name="T87" fmla="*/ 2147483647 h 61"/>
                  <a:gd name="T88" fmla="*/ 2147483647 w 1627"/>
                  <a:gd name="T89" fmla="*/ 2147483647 h 61"/>
                  <a:gd name="T90" fmla="*/ 2147483647 w 1627"/>
                  <a:gd name="T91" fmla="*/ 2147483647 h 61"/>
                  <a:gd name="T92" fmla="*/ 2147483647 w 1627"/>
                  <a:gd name="T93" fmla="*/ 2147483647 h 61"/>
                  <a:gd name="T94" fmla="*/ 2147483647 w 1627"/>
                  <a:gd name="T95" fmla="*/ 2147483647 h 61"/>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61"/>
                  <a:gd name="T146" fmla="*/ 1627 w 1627"/>
                  <a:gd name="T147" fmla="*/ 61 h 61"/>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sp macro="" textlink="">
            <xdr:nvSpPr>
              <xdr:cNvPr id="22" name="Freeform 52"/>
              <xdr:cNvSpPr>
                <a:spLocks/>
              </xdr:cNvSpPr>
            </xdr:nvSpPr>
            <xdr:spPr bwMode="auto">
              <a:xfrm>
                <a:off x="0" y="4286250"/>
                <a:ext cx="6087595" cy="221877"/>
              </a:xfrm>
              <a:custGeom>
                <a:avLst/>
                <a:gdLst>
                  <a:gd name="T0" fmla="*/ 2147483647 w 1627"/>
                  <a:gd name="T1" fmla="*/ 2147483647 h 61"/>
                  <a:gd name="T2" fmla="*/ 2147483647 w 1627"/>
                  <a:gd name="T3" fmla="*/ 2147483647 h 61"/>
                  <a:gd name="T4" fmla="*/ 2147483647 w 1627"/>
                  <a:gd name="T5" fmla="*/ 2147483647 h 61"/>
                  <a:gd name="T6" fmla="*/ 2147483647 w 1627"/>
                  <a:gd name="T7" fmla="*/ 2147483647 h 61"/>
                  <a:gd name="T8" fmla="*/ 2147483647 w 1627"/>
                  <a:gd name="T9" fmla="*/ 2147483647 h 61"/>
                  <a:gd name="T10" fmla="*/ 2147483647 w 1627"/>
                  <a:gd name="T11" fmla="*/ 2147483647 h 61"/>
                  <a:gd name="T12" fmla="*/ 2147483647 w 1627"/>
                  <a:gd name="T13" fmla="*/ 2147483647 h 61"/>
                  <a:gd name="T14" fmla="*/ 2147483647 w 1627"/>
                  <a:gd name="T15" fmla="*/ 2147483647 h 61"/>
                  <a:gd name="T16" fmla="*/ 2147483647 w 1627"/>
                  <a:gd name="T17" fmla="*/ 2147483647 h 61"/>
                  <a:gd name="T18" fmla="*/ 2147483647 w 1627"/>
                  <a:gd name="T19" fmla="*/ 2147483647 h 61"/>
                  <a:gd name="T20" fmla="*/ 2147483647 w 1627"/>
                  <a:gd name="T21" fmla="*/ 2147483647 h 61"/>
                  <a:gd name="T22" fmla="*/ 2147483647 w 1627"/>
                  <a:gd name="T23" fmla="*/ 2147483647 h 61"/>
                  <a:gd name="T24" fmla="*/ 2147483647 w 1627"/>
                  <a:gd name="T25" fmla="*/ 2147483647 h 61"/>
                  <a:gd name="T26" fmla="*/ 2147483647 w 1627"/>
                  <a:gd name="T27" fmla="*/ 2147483647 h 61"/>
                  <a:gd name="T28" fmla="*/ 2147483647 w 1627"/>
                  <a:gd name="T29" fmla="*/ 2147483647 h 61"/>
                  <a:gd name="T30" fmla="*/ 2147483647 w 1627"/>
                  <a:gd name="T31" fmla="*/ 2147483647 h 61"/>
                  <a:gd name="T32" fmla="*/ 2147483647 w 1627"/>
                  <a:gd name="T33" fmla="*/ 2147483647 h 61"/>
                  <a:gd name="T34" fmla="*/ 2147483647 w 1627"/>
                  <a:gd name="T35" fmla="*/ 2147483647 h 61"/>
                  <a:gd name="T36" fmla="*/ 2147483647 w 1627"/>
                  <a:gd name="T37" fmla="*/ 2147483647 h 61"/>
                  <a:gd name="T38" fmla="*/ 2147483647 w 1627"/>
                  <a:gd name="T39" fmla="*/ 2147483647 h 61"/>
                  <a:gd name="T40" fmla="*/ 2147483647 w 1627"/>
                  <a:gd name="T41" fmla="*/ 2147483647 h 61"/>
                  <a:gd name="T42" fmla="*/ 2147483647 w 1627"/>
                  <a:gd name="T43" fmla="*/ 2147483647 h 61"/>
                  <a:gd name="T44" fmla="*/ 0 w 1627"/>
                  <a:gd name="T45" fmla="*/ 2147483647 h 61"/>
                  <a:gd name="T46" fmla="*/ 2147483647 w 1627"/>
                  <a:gd name="T47" fmla="*/ 2147483647 h 61"/>
                  <a:gd name="T48" fmla="*/ 2147483647 w 1627"/>
                  <a:gd name="T49" fmla="*/ 2147483647 h 61"/>
                  <a:gd name="T50" fmla="*/ 2147483647 w 1627"/>
                  <a:gd name="T51" fmla="*/ 2147483647 h 61"/>
                  <a:gd name="T52" fmla="*/ 2147483647 w 1627"/>
                  <a:gd name="T53" fmla="*/ 2147483647 h 61"/>
                  <a:gd name="T54" fmla="*/ 2147483647 w 1627"/>
                  <a:gd name="T55" fmla="*/ 2147483647 h 61"/>
                  <a:gd name="T56" fmla="*/ 2147483647 w 1627"/>
                  <a:gd name="T57" fmla="*/ 2147483647 h 61"/>
                  <a:gd name="T58" fmla="*/ 2147483647 w 1627"/>
                  <a:gd name="T59" fmla="*/ 2147483647 h 61"/>
                  <a:gd name="T60" fmla="*/ 2147483647 w 1627"/>
                  <a:gd name="T61" fmla="*/ 2147483647 h 61"/>
                  <a:gd name="T62" fmla="*/ 2147483647 w 1627"/>
                  <a:gd name="T63" fmla="*/ 2147483647 h 61"/>
                  <a:gd name="T64" fmla="*/ 2147483647 w 1627"/>
                  <a:gd name="T65" fmla="*/ 2147483647 h 61"/>
                  <a:gd name="T66" fmla="*/ 2147483647 w 1627"/>
                  <a:gd name="T67" fmla="*/ 2147483647 h 61"/>
                  <a:gd name="T68" fmla="*/ 2147483647 w 1627"/>
                  <a:gd name="T69" fmla="*/ 2147483647 h 61"/>
                  <a:gd name="T70" fmla="*/ 2147483647 w 1627"/>
                  <a:gd name="T71" fmla="*/ 2147483647 h 61"/>
                  <a:gd name="T72" fmla="*/ 2147483647 w 1627"/>
                  <a:gd name="T73" fmla="*/ 2147483647 h 61"/>
                  <a:gd name="T74" fmla="*/ 2147483647 w 1627"/>
                  <a:gd name="T75" fmla="*/ 2147483647 h 61"/>
                  <a:gd name="T76" fmla="*/ 2147483647 w 1627"/>
                  <a:gd name="T77" fmla="*/ 2147483647 h 61"/>
                  <a:gd name="T78" fmla="*/ 2147483647 w 1627"/>
                  <a:gd name="T79" fmla="*/ 2147483647 h 61"/>
                  <a:gd name="T80" fmla="*/ 2147483647 w 1627"/>
                  <a:gd name="T81" fmla="*/ 2147483647 h 61"/>
                  <a:gd name="T82" fmla="*/ 2147483647 w 1627"/>
                  <a:gd name="T83" fmla="*/ 2147483647 h 61"/>
                  <a:gd name="T84" fmla="*/ 2147483647 w 1627"/>
                  <a:gd name="T85" fmla="*/ 2147483647 h 61"/>
                  <a:gd name="T86" fmla="*/ 2147483647 w 1627"/>
                  <a:gd name="T87" fmla="*/ 2147483647 h 61"/>
                  <a:gd name="T88" fmla="*/ 2147483647 w 1627"/>
                  <a:gd name="T89" fmla="*/ 2147483647 h 61"/>
                  <a:gd name="T90" fmla="*/ 2147483647 w 1627"/>
                  <a:gd name="T91" fmla="*/ 2147483647 h 61"/>
                  <a:gd name="T92" fmla="*/ 2147483647 w 1627"/>
                  <a:gd name="T93" fmla="*/ 2147483647 h 61"/>
                  <a:gd name="T94" fmla="*/ 2147483647 w 1627"/>
                  <a:gd name="T95" fmla="*/ 2147483647 h 61"/>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61"/>
                  <a:gd name="T146" fmla="*/ 1627 w 1627"/>
                  <a:gd name="T147" fmla="*/ 61 h 61"/>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grpSp>
        <xdr:grpSp>
          <xdr:nvGrpSpPr>
            <xdr:cNvPr id="18" name="グループ化 6"/>
            <xdr:cNvGrpSpPr>
              <a:grpSpLocks/>
            </xdr:cNvGrpSpPr>
          </xdr:nvGrpSpPr>
          <xdr:grpSpPr bwMode="auto">
            <a:xfrm rot="5400000">
              <a:off x="1313049" y="4363852"/>
              <a:ext cx="2800349" cy="54349"/>
              <a:chOff x="0" y="4276725"/>
              <a:chExt cx="12164545" cy="231402"/>
            </a:xfrm>
          </xdr:grpSpPr>
          <xdr:sp macro="" textlink="">
            <xdr:nvSpPr>
              <xdr:cNvPr id="19" name="Freeform 52"/>
              <xdr:cNvSpPr>
                <a:spLocks/>
              </xdr:cNvSpPr>
            </xdr:nvSpPr>
            <xdr:spPr bwMode="auto">
              <a:xfrm>
                <a:off x="6076950" y="4276725"/>
                <a:ext cx="6087595" cy="221877"/>
              </a:xfrm>
              <a:custGeom>
                <a:avLst/>
                <a:gdLst>
                  <a:gd name="T0" fmla="*/ 2147483647 w 1627"/>
                  <a:gd name="T1" fmla="*/ 2147483647 h 61"/>
                  <a:gd name="T2" fmla="*/ 2147483647 w 1627"/>
                  <a:gd name="T3" fmla="*/ 2147483647 h 61"/>
                  <a:gd name="T4" fmla="*/ 2147483647 w 1627"/>
                  <a:gd name="T5" fmla="*/ 2147483647 h 61"/>
                  <a:gd name="T6" fmla="*/ 2147483647 w 1627"/>
                  <a:gd name="T7" fmla="*/ 2147483647 h 61"/>
                  <a:gd name="T8" fmla="*/ 2147483647 w 1627"/>
                  <a:gd name="T9" fmla="*/ 2147483647 h 61"/>
                  <a:gd name="T10" fmla="*/ 2147483647 w 1627"/>
                  <a:gd name="T11" fmla="*/ 2147483647 h 61"/>
                  <a:gd name="T12" fmla="*/ 2147483647 w 1627"/>
                  <a:gd name="T13" fmla="*/ 2147483647 h 61"/>
                  <a:gd name="T14" fmla="*/ 2147483647 w 1627"/>
                  <a:gd name="T15" fmla="*/ 2147483647 h 61"/>
                  <a:gd name="T16" fmla="*/ 2147483647 w 1627"/>
                  <a:gd name="T17" fmla="*/ 2147483647 h 61"/>
                  <a:gd name="T18" fmla="*/ 2147483647 w 1627"/>
                  <a:gd name="T19" fmla="*/ 2147483647 h 61"/>
                  <a:gd name="T20" fmla="*/ 2147483647 w 1627"/>
                  <a:gd name="T21" fmla="*/ 2147483647 h 61"/>
                  <a:gd name="T22" fmla="*/ 2147483647 w 1627"/>
                  <a:gd name="T23" fmla="*/ 2147483647 h 61"/>
                  <a:gd name="T24" fmla="*/ 2147483647 w 1627"/>
                  <a:gd name="T25" fmla="*/ 2147483647 h 61"/>
                  <a:gd name="T26" fmla="*/ 2147483647 w 1627"/>
                  <a:gd name="T27" fmla="*/ 2147483647 h 61"/>
                  <a:gd name="T28" fmla="*/ 2147483647 w 1627"/>
                  <a:gd name="T29" fmla="*/ 2147483647 h 61"/>
                  <a:gd name="T30" fmla="*/ 2147483647 w 1627"/>
                  <a:gd name="T31" fmla="*/ 2147483647 h 61"/>
                  <a:gd name="T32" fmla="*/ 2147483647 w 1627"/>
                  <a:gd name="T33" fmla="*/ 2147483647 h 61"/>
                  <a:gd name="T34" fmla="*/ 2147483647 w 1627"/>
                  <a:gd name="T35" fmla="*/ 2147483647 h 61"/>
                  <a:gd name="T36" fmla="*/ 2147483647 w 1627"/>
                  <a:gd name="T37" fmla="*/ 2147483647 h 61"/>
                  <a:gd name="T38" fmla="*/ 2147483647 w 1627"/>
                  <a:gd name="T39" fmla="*/ 2147483647 h 61"/>
                  <a:gd name="T40" fmla="*/ 2147483647 w 1627"/>
                  <a:gd name="T41" fmla="*/ 2147483647 h 61"/>
                  <a:gd name="T42" fmla="*/ 2147483647 w 1627"/>
                  <a:gd name="T43" fmla="*/ 2147483647 h 61"/>
                  <a:gd name="T44" fmla="*/ 0 w 1627"/>
                  <a:gd name="T45" fmla="*/ 2147483647 h 61"/>
                  <a:gd name="T46" fmla="*/ 2147483647 w 1627"/>
                  <a:gd name="T47" fmla="*/ 2147483647 h 61"/>
                  <a:gd name="T48" fmla="*/ 2147483647 w 1627"/>
                  <a:gd name="T49" fmla="*/ 2147483647 h 61"/>
                  <a:gd name="T50" fmla="*/ 2147483647 w 1627"/>
                  <a:gd name="T51" fmla="*/ 2147483647 h 61"/>
                  <a:gd name="T52" fmla="*/ 2147483647 w 1627"/>
                  <a:gd name="T53" fmla="*/ 2147483647 h 61"/>
                  <a:gd name="T54" fmla="*/ 2147483647 w 1627"/>
                  <a:gd name="T55" fmla="*/ 2147483647 h 61"/>
                  <a:gd name="T56" fmla="*/ 2147483647 w 1627"/>
                  <a:gd name="T57" fmla="*/ 2147483647 h 61"/>
                  <a:gd name="T58" fmla="*/ 2147483647 w 1627"/>
                  <a:gd name="T59" fmla="*/ 2147483647 h 61"/>
                  <a:gd name="T60" fmla="*/ 2147483647 w 1627"/>
                  <a:gd name="T61" fmla="*/ 2147483647 h 61"/>
                  <a:gd name="T62" fmla="*/ 2147483647 w 1627"/>
                  <a:gd name="T63" fmla="*/ 2147483647 h 61"/>
                  <a:gd name="T64" fmla="*/ 2147483647 w 1627"/>
                  <a:gd name="T65" fmla="*/ 2147483647 h 61"/>
                  <a:gd name="T66" fmla="*/ 2147483647 w 1627"/>
                  <a:gd name="T67" fmla="*/ 2147483647 h 61"/>
                  <a:gd name="T68" fmla="*/ 2147483647 w 1627"/>
                  <a:gd name="T69" fmla="*/ 2147483647 h 61"/>
                  <a:gd name="T70" fmla="*/ 2147483647 w 1627"/>
                  <a:gd name="T71" fmla="*/ 2147483647 h 61"/>
                  <a:gd name="T72" fmla="*/ 2147483647 w 1627"/>
                  <a:gd name="T73" fmla="*/ 2147483647 h 61"/>
                  <a:gd name="T74" fmla="*/ 2147483647 w 1627"/>
                  <a:gd name="T75" fmla="*/ 2147483647 h 61"/>
                  <a:gd name="T76" fmla="*/ 2147483647 w 1627"/>
                  <a:gd name="T77" fmla="*/ 2147483647 h 61"/>
                  <a:gd name="T78" fmla="*/ 2147483647 w 1627"/>
                  <a:gd name="T79" fmla="*/ 2147483647 h 61"/>
                  <a:gd name="T80" fmla="*/ 2147483647 w 1627"/>
                  <a:gd name="T81" fmla="*/ 2147483647 h 61"/>
                  <a:gd name="T82" fmla="*/ 2147483647 w 1627"/>
                  <a:gd name="T83" fmla="*/ 2147483647 h 61"/>
                  <a:gd name="T84" fmla="*/ 2147483647 w 1627"/>
                  <a:gd name="T85" fmla="*/ 2147483647 h 61"/>
                  <a:gd name="T86" fmla="*/ 2147483647 w 1627"/>
                  <a:gd name="T87" fmla="*/ 2147483647 h 61"/>
                  <a:gd name="T88" fmla="*/ 2147483647 w 1627"/>
                  <a:gd name="T89" fmla="*/ 2147483647 h 61"/>
                  <a:gd name="T90" fmla="*/ 2147483647 w 1627"/>
                  <a:gd name="T91" fmla="*/ 2147483647 h 61"/>
                  <a:gd name="T92" fmla="*/ 2147483647 w 1627"/>
                  <a:gd name="T93" fmla="*/ 2147483647 h 61"/>
                  <a:gd name="T94" fmla="*/ 2147483647 w 1627"/>
                  <a:gd name="T95" fmla="*/ 2147483647 h 61"/>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61"/>
                  <a:gd name="T146" fmla="*/ 1627 w 1627"/>
                  <a:gd name="T147" fmla="*/ 61 h 61"/>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sp macro="" textlink="">
            <xdr:nvSpPr>
              <xdr:cNvPr id="20" name="Freeform 52"/>
              <xdr:cNvSpPr>
                <a:spLocks/>
              </xdr:cNvSpPr>
            </xdr:nvSpPr>
            <xdr:spPr bwMode="auto">
              <a:xfrm>
                <a:off x="0" y="4286250"/>
                <a:ext cx="6087595" cy="221877"/>
              </a:xfrm>
              <a:custGeom>
                <a:avLst/>
                <a:gdLst>
                  <a:gd name="T0" fmla="*/ 2147483647 w 1627"/>
                  <a:gd name="T1" fmla="*/ 2147483647 h 61"/>
                  <a:gd name="T2" fmla="*/ 2147483647 w 1627"/>
                  <a:gd name="T3" fmla="*/ 2147483647 h 61"/>
                  <a:gd name="T4" fmla="*/ 2147483647 w 1627"/>
                  <a:gd name="T5" fmla="*/ 2147483647 h 61"/>
                  <a:gd name="T6" fmla="*/ 2147483647 w 1627"/>
                  <a:gd name="T7" fmla="*/ 2147483647 h 61"/>
                  <a:gd name="T8" fmla="*/ 2147483647 w 1627"/>
                  <a:gd name="T9" fmla="*/ 2147483647 h 61"/>
                  <a:gd name="T10" fmla="*/ 2147483647 w 1627"/>
                  <a:gd name="T11" fmla="*/ 2147483647 h 61"/>
                  <a:gd name="T12" fmla="*/ 2147483647 w 1627"/>
                  <a:gd name="T13" fmla="*/ 2147483647 h 61"/>
                  <a:gd name="T14" fmla="*/ 2147483647 w 1627"/>
                  <a:gd name="T15" fmla="*/ 2147483647 h 61"/>
                  <a:gd name="T16" fmla="*/ 2147483647 w 1627"/>
                  <a:gd name="T17" fmla="*/ 2147483647 h 61"/>
                  <a:gd name="T18" fmla="*/ 2147483647 w 1627"/>
                  <a:gd name="T19" fmla="*/ 2147483647 h 61"/>
                  <a:gd name="T20" fmla="*/ 2147483647 w 1627"/>
                  <a:gd name="T21" fmla="*/ 2147483647 h 61"/>
                  <a:gd name="T22" fmla="*/ 2147483647 w 1627"/>
                  <a:gd name="T23" fmla="*/ 2147483647 h 61"/>
                  <a:gd name="T24" fmla="*/ 2147483647 w 1627"/>
                  <a:gd name="T25" fmla="*/ 2147483647 h 61"/>
                  <a:gd name="T26" fmla="*/ 2147483647 w 1627"/>
                  <a:gd name="T27" fmla="*/ 2147483647 h 61"/>
                  <a:gd name="T28" fmla="*/ 2147483647 w 1627"/>
                  <a:gd name="T29" fmla="*/ 2147483647 h 61"/>
                  <a:gd name="T30" fmla="*/ 2147483647 w 1627"/>
                  <a:gd name="T31" fmla="*/ 2147483647 h 61"/>
                  <a:gd name="T32" fmla="*/ 2147483647 w 1627"/>
                  <a:gd name="T33" fmla="*/ 2147483647 h 61"/>
                  <a:gd name="T34" fmla="*/ 2147483647 w 1627"/>
                  <a:gd name="T35" fmla="*/ 2147483647 h 61"/>
                  <a:gd name="T36" fmla="*/ 2147483647 w 1627"/>
                  <a:gd name="T37" fmla="*/ 2147483647 h 61"/>
                  <a:gd name="T38" fmla="*/ 2147483647 w 1627"/>
                  <a:gd name="T39" fmla="*/ 2147483647 h 61"/>
                  <a:gd name="T40" fmla="*/ 2147483647 w 1627"/>
                  <a:gd name="T41" fmla="*/ 2147483647 h 61"/>
                  <a:gd name="T42" fmla="*/ 2147483647 w 1627"/>
                  <a:gd name="T43" fmla="*/ 2147483647 h 61"/>
                  <a:gd name="T44" fmla="*/ 0 w 1627"/>
                  <a:gd name="T45" fmla="*/ 2147483647 h 61"/>
                  <a:gd name="T46" fmla="*/ 2147483647 w 1627"/>
                  <a:gd name="T47" fmla="*/ 2147483647 h 61"/>
                  <a:gd name="T48" fmla="*/ 2147483647 w 1627"/>
                  <a:gd name="T49" fmla="*/ 2147483647 h 61"/>
                  <a:gd name="T50" fmla="*/ 2147483647 w 1627"/>
                  <a:gd name="T51" fmla="*/ 2147483647 h 61"/>
                  <a:gd name="T52" fmla="*/ 2147483647 w 1627"/>
                  <a:gd name="T53" fmla="*/ 2147483647 h 61"/>
                  <a:gd name="T54" fmla="*/ 2147483647 w 1627"/>
                  <a:gd name="T55" fmla="*/ 2147483647 h 61"/>
                  <a:gd name="T56" fmla="*/ 2147483647 w 1627"/>
                  <a:gd name="T57" fmla="*/ 2147483647 h 61"/>
                  <a:gd name="T58" fmla="*/ 2147483647 w 1627"/>
                  <a:gd name="T59" fmla="*/ 2147483647 h 61"/>
                  <a:gd name="T60" fmla="*/ 2147483647 w 1627"/>
                  <a:gd name="T61" fmla="*/ 2147483647 h 61"/>
                  <a:gd name="T62" fmla="*/ 2147483647 w 1627"/>
                  <a:gd name="T63" fmla="*/ 2147483647 h 61"/>
                  <a:gd name="T64" fmla="*/ 2147483647 w 1627"/>
                  <a:gd name="T65" fmla="*/ 2147483647 h 61"/>
                  <a:gd name="T66" fmla="*/ 2147483647 w 1627"/>
                  <a:gd name="T67" fmla="*/ 2147483647 h 61"/>
                  <a:gd name="T68" fmla="*/ 2147483647 w 1627"/>
                  <a:gd name="T69" fmla="*/ 2147483647 h 61"/>
                  <a:gd name="T70" fmla="*/ 2147483647 w 1627"/>
                  <a:gd name="T71" fmla="*/ 2147483647 h 61"/>
                  <a:gd name="T72" fmla="*/ 2147483647 w 1627"/>
                  <a:gd name="T73" fmla="*/ 2147483647 h 61"/>
                  <a:gd name="T74" fmla="*/ 2147483647 w 1627"/>
                  <a:gd name="T75" fmla="*/ 2147483647 h 61"/>
                  <a:gd name="T76" fmla="*/ 2147483647 w 1627"/>
                  <a:gd name="T77" fmla="*/ 2147483647 h 61"/>
                  <a:gd name="T78" fmla="*/ 2147483647 w 1627"/>
                  <a:gd name="T79" fmla="*/ 2147483647 h 61"/>
                  <a:gd name="T80" fmla="*/ 2147483647 w 1627"/>
                  <a:gd name="T81" fmla="*/ 2147483647 h 61"/>
                  <a:gd name="T82" fmla="*/ 2147483647 w 1627"/>
                  <a:gd name="T83" fmla="*/ 2147483647 h 61"/>
                  <a:gd name="T84" fmla="*/ 2147483647 w 1627"/>
                  <a:gd name="T85" fmla="*/ 2147483647 h 61"/>
                  <a:gd name="T86" fmla="*/ 2147483647 w 1627"/>
                  <a:gd name="T87" fmla="*/ 2147483647 h 61"/>
                  <a:gd name="T88" fmla="*/ 2147483647 w 1627"/>
                  <a:gd name="T89" fmla="*/ 2147483647 h 61"/>
                  <a:gd name="T90" fmla="*/ 2147483647 w 1627"/>
                  <a:gd name="T91" fmla="*/ 2147483647 h 61"/>
                  <a:gd name="T92" fmla="*/ 2147483647 w 1627"/>
                  <a:gd name="T93" fmla="*/ 2147483647 h 61"/>
                  <a:gd name="T94" fmla="*/ 2147483647 w 1627"/>
                  <a:gd name="T95" fmla="*/ 2147483647 h 61"/>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61"/>
                  <a:gd name="T146" fmla="*/ 1627 w 1627"/>
                  <a:gd name="T147" fmla="*/ 61 h 61"/>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grpSp>
      </xdr:grpSp>
      <xdr:grpSp>
        <xdr:nvGrpSpPr>
          <xdr:cNvPr id="10" name="グループ化 67"/>
          <xdr:cNvGrpSpPr>
            <a:grpSpLocks/>
          </xdr:cNvGrpSpPr>
        </xdr:nvGrpSpPr>
        <xdr:grpSpPr bwMode="auto">
          <a:xfrm>
            <a:off x="9382125" y="600075"/>
            <a:ext cx="76200" cy="9982200"/>
            <a:chOff x="2686049" y="190501"/>
            <a:chExt cx="54349" cy="5600701"/>
          </a:xfrm>
        </xdr:grpSpPr>
        <xdr:grpSp>
          <xdr:nvGrpSpPr>
            <xdr:cNvPr id="11" name="グループ化 5"/>
            <xdr:cNvGrpSpPr>
              <a:grpSpLocks/>
            </xdr:cNvGrpSpPr>
          </xdr:nvGrpSpPr>
          <xdr:grpSpPr bwMode="auto">
            <a:xfrm rot="5400000">
              <a:off x="1313049" y="1563501"/>
              <a:ext cx="2800349" cy="54349"/>
              <a:chOff x="0" y="4276725"/>
              <a:chExt cx="12164545" cy="231402"/>
            </a:xfrm>
          </xdr:grpSpPr>
          <xdr:sp macro="" textlink="">
            <xdr:nvSpPr>
              <xdr:cNvPr id="15" name="Freeform 52"/>
              <xdr:cNvSpPr>
                <a:spLocks/>
              </xdr:cNvSpPr>
            </xdr:nvSpPr>
            <xdr:spPr bwMode="auto">
              <a:xfrm>
                <a:off x="6076950" y="4276725"/>
                <a:ext cx="6087595" cy="221877"/>
              </a:xfrm>
              <a:custGeom>
                <a:avLst/>
                <a:gdLst>
                  <a:gd name="T0" fmla="*/ 2147483647 w 1627"/>
                  <a:gd name="T1" fmla="*/ 2147483647 h 61"/>
                  <a:gd name="T2" fmla="*/ 2147483647 w 1627"/>
                  <a:gd name="T3" fmla="*/ 2147483647 h 61"/>
                  <a:gd name="T4" fmla="*/ 2147483647 w 1627"/>
                  <a:gd name="T5" fmla="*/ 2147483647 h 61"/>
                  <a:gd name="T6" fmla="*/ 2147483647 w 1627"/>
                  <a:gd name="T7" fmla="*/ 2147483647 h 61"/>
                  <a:gd name="T8" fmla="*/ 2147483647 w 1627"/>
                  <a:gd name="T9" fmla="*/ 2147483647 h 61"/>
                  <a:gd name="T10" fmla="*/ 2147483647 w 1627"/>
                  <a:gd name="T11" fmla="*/ 2147483647 h 61"/>
                  <a:gd name="T12" fmla="*/ 2147483647 w 1627"/>
                  <a:gd name="T13" fmla="*/ 2147483647 h 61"/>
                  <a:gd name="T14" fmla="*/ 2147483647 w 1627"/>
                  <a:gd name="T15" fmla="*/ 2147483647 h 61"/>
                  <a:gd name="T16" fmla="*/ 2147483647 w 1627"/>
                  <a:gd name="T17" fmla="*/ 2147483647 h 61"/>
                  <a:gd name="T18" fmla="*/ 2147483647 w 1627"/>
                  <a:gd name="T19" fmla="*/ 2147483647 h 61"/>
                  <a:gd name="T20" fmla="*/ 2147483647 w 1627"/>
                  <a:gd name="T21" fmla="*/ 2147483647 h 61"/>
                  <a:gd name="T22" fmla="*/ 2147483647 w 1627"/>
                  <a:gd name="T23" fmla="*/ 2147483647 h 61"/>
                  <a:gd name="T24" fmla="*/ 2147483647 w 1627"/>
                  <a:gd name="T25" fmla="*/ 2147483647 h 61"/>
                  <a:gd name="T26" fmla="*/ 2147483647 w 1627"/>
                  <a:gd name="T27" fmla="*/ 2147483647 h 61"/>
                  <a:gd name="T28" fmla="*/ 2147483647 w 1627"/>
                  <a:gd name="T29" fmla="*/ 2147483647 h 61"/>
                  <a:gd name="T30" fmla="*/ 2147483647 w 1627"/>
                  <a:gd name="T31" fmla="*/ 2147483647 h 61"/>
                  <a:gd name="T32" fmla="*/ 2147483647 w 1627"/>
                  <a:gd name="T33" fmla="*/ 2147483647 h 61"/>
                  <a:gd name="T34" fmla="*/ 2147483647 w 1627"/>
                  <a:gd name="T35" fmla="*/ 2147483647 h 61"/>
                  <a:gd name="T36" fmla="*/ 2147483647 w 1627"/>
                  <a:gd name="T37" fmla="*/ 2147483647 h 61"/>
                  <a:gd name="T38" fmla="*/ 2147483647 w 1627"/>
                  <a:gd name="T39" fmla="*/ 2147483647 h 61"/>
                  <a:gd name="T40" fmla="*/ 2147483647 w 1627"/>
                  <a:gd name="T41" fmla="*/ 2147483647 h 61"/>
                  <a:gd name="T42" fmla="*/ 2147483647 w 1627"/>
                  <a:gd name="T43" fmla="*/ 2147483647 h 61"/>
                  <a:gd name="T44" fmla="*/ 0 w 1627"/>
                  <a:gd name="T45" fmla="*/ 2147483647 h 61"/>
                  <a:gd name="T46" fmla="*/ 2147483647 w 1627"/>
                  <a:gd name="T47" fmla="*/ 2147483647 h 61"/>
                  <a:gd name="T48" fmla="*/ 2147483647 w 1627"/>
                  <a:gd name="T49" fmla="*/ 2147483647 h 61"/>
                  <a:gd name="T50" fmla="*/ 2147483647 w 1627"/>
                  <a:gd name="T51" fmla="*/ 2147483647 h 61"/>
                  <a:gd name="T52" fmla="*/ 2147483647 w 1627"/>
                  <a:gd name="T53" fmla="*/ 2147483647 h 61"/>
                  <a:gd name="T54" fmla="*/ 2147483647 w 1627"/>
                  <a:gd name="T55" fmla="*/ 2147483647 h 61"/>
                  <a:gd name="T56" fmla="*/ 2147483647 w 1627"/>
                  <a:gd name="T57" fmla="*/ 2147483647 h 61"/>
                  <a:gd name="T58" fmla="*/ 2147483647 w 1627"/>
                  <a:gd name="T59" fmla="*/ 2147483647 h 61"/>
                  <a:gd name="T60" fmla="*/ 2147483647 w 1627"/>
                  <a:gd name="T61" fmla="*/ 2147483647 h 61"/>
                  <a:gd name="T62" fmla="*/ 2147483647 w 1627"/>
                  <a:gd name="T63" fmla="*/ 2147483647 h 61"/>
                  <a:gd name="T64" fmla="*/ 2147483647 w 1627"/>
                  <a:gd name="T65" fmla="*/ 2147483647 h 61"/>
                  <a:gd name="T66" fmla="*/ 2147483647 w 1627"/>
                  <a:gd name="T67" fmla="*/ 2147483647 h 61"/>
                  <a:gd name="T68" fmla="*/ 2147483647 w 1627"/>
                  <a:gd name="T69" fmla="*/ 2147483647 h 61"/>
                  <a:gd name="T70" fmla="*/ 2147483647 w 1627"/>
                  <a:gd name="T71" fmla="*/ 2147483647 h 61"/>
                  <a:gd name="T72" fmla="*/ 2147483647 w 1627"/>
                  <a:gd name="T73" fmla="*/ 2147483647 h 61"/>
                  <a:gd name="T74" fmla="*/ 2147483647 w 1627"/>
                  <a:gd name="T75" fmla="*/ 2147483647 h 61"/>
                  <a:gd name="T76" fmla="*/ 2147483647 w 1627"/>
                  <a:gd name="T77" fmla="*/ 2147483647 h 61"/>
                  <a:gd name="T78" fmla="*/ 2147483647 w 1627"/>
                  <a:gd name="T79" fmla="*/ 2147483647 h 61"/>
                  <a:gd name="T80" fmla="*/ 2147483647 w 1627"/>
                  <a:gd name="T81" fmla="*/ 2147483647 h 61"/>
                  <a:gd name="T82" fmla="*/ 2147483647 w 1627"/>
                  <a:gd name="T83" fmla="*/ 2147483647 h 61"/>
                  <a:gd name="T84" fmla="*/ 2147483647 w 1627"/>
                  <a:gd name="T85" fmla="*/ 2147483647 h 61"/>
                  <a:gd name="T86" fmla="*/ 2147483647 w 1627"/>
                  <a:gd name="T87" fmla="*/ 2147483647 h 61"/>
                  <a:gd name="T88" fmla="*/ 2147483647 w 1627"/>
                  <a:gd name="T89" fmla="*/ 2147483647 h 61"/>
                  <a:gd name="T90" fmla="*/ 2147483647 w 1627"/>
                  <a:gd name="T91" fmla="*/ 2147483647 h 61"/>
                  <a:gd name="T92" fmla="*/ 2147483647 w 1627"/>
                  <a:gd name="T93" fmla="*/ 2147483647 h 61"/>
                  <a:gd name="T94" fmla="*/ 2147483647 w 1627"/>
                  <a:gd name="T95" fmla="*/ 2147483647 h 61"/>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61"/>
                  <a:gd name="T146" fmla="*/ 1627 w 1627"/>
                  <a:gd name="T147" fmla="*/ 61 h 61"/>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sp macro="" textlink="">
            <xdr:nvSpPr>
              <xdr:cNvPr id="16" name="Freeform 52"/>
              <xdr:cNvSpPr>
                <a:spLocks/>
              </xdr:cNvSpPr>
            </xdr:nvSpPr>
            <xdr:spPr bwMode="auto">
              <a:xfrm>
                <a:off x="0" y="4286250"/>
                <a:ext cx="6087595" cy="221877"/>
              </a:xfrm>
              <a:custGeom>
                <a:avLst/>
                <a:gdLst>
                  <a:gd name="T0" fmla="*/ 2147483647 w 1627"/>
                  <a:gd name="T1" fmla="*/ 2147483647 h 61"/>
                  <a:gd name="T2" fmla="*/ 2147483647 w 1627"/>
                  <a:gd name="T3" fmla="*/ 2147483647 h 61"/>
                  <a:gd name="T4" fmla="*/ 2147483647 w 1627"/>
                  <a:gd name="T5" fmla="*/ 2147483647 h 61"/>
                  <a:gd name="T6" fmla="*/ 2147483647 w 1627"/>
                  <a:gd name="T7" fmla="*/ 2147483647 h 61"/>
                  <a:gd name="T8" fmla="*/ 2147483647 w 1627"/>
                  <a:gd name="T9" fmla="*/ 2147483647 h 61"/>
                  <a:gd name="T10" fmla="*/ 2147483647 w 1627"/>
                  <a:gd name="T11" fmla="*/ 2147483647 h 61"/>
                  <a:gd name="T12" fmla="*/ 2147483647 w 1627"/>
                  <a:gd name="T13" fmla="*/ 2147483647 h 61"/>
                  <a:gd name="T14" fmla="*/ 2147483647 w 1627"/>
                  <a:gd name="T15" fmla="*/ 2147483647 h 61"/>
                  <a:gd name="T16" fmla="*/ 2147483647 w 1627"/>
                  <a:gd name="T17" fmla="*/ 2147483647 h 61"/>
                  <a:gd name="T18" fmla="*/ 2147483647 w 1627"/>
                  <a:gd name="T19" fmla="*/ 2147483647 h 61"/>
                  <a:gd name="T20" fmla="*/ 2147483647 w 1627"/>
                  <a:gd name="T21" fmla="*/ 2147483647 h 61"/>
                  <a:gd name="T22" fmla="*/ 2147483647 w 1627"/>
                  <a:gd name="T23" fmla="*/ 2147483647 h 61"/>
                  <a:gd name="T24" fmla="*/ 2147483647 w 1627"/>
                  <a:gd name="T25" fmla="*/ 2147483647 h 61"/>
                  <a:gd name="T26" fmla="*/ 2147483647 w 1627"/>
                  <a:gd name="T27" fmla="*/ 2147483647 h 61"/>
                  <a:gd name="T28" fmla="*/ 2147483647 w 1627"/>
                  <a:gd name="T29" fmla="*/ 2147483647 h 61"/>
                  <a:gd name="T30" fmla="*/ 2147483647 w 1627"/>
                  <a:gd name="T31" fmla="*/ 2147483647 h 61"/>
                  <a:gd name="T32" fmla="*/ 2147483647 w 1627"/>
                  <a:gd name="T33" fmla="*/ 2147483647 h 61"/>
                  <a:gd name="T34" fmla="*/ 2147483647 w 1627"/>
                  <a:gd name="T35" fmla="*/ 2147483647 h 61"/>
                  <a:gd name="T36" fmla="*/ 2147483647 w 1627"/>
                  <a:gd name="T37" fmla="*/ 2147483647 h 61"/>
                  <a:gd name="T38" fmla="*/ 2147483647 w 1627"/>
                  <a:gd name="T39" fmla="*/ 2147483647 h 61"/>
                  <a:gd name="T40" fmla="*/ 2147483647 w 1627"/>
                  <a:gd name="T41" fmla="*/ 2147483647 h 61"/>
                  <a:gd name="T42" fmla="*/ 2147483647 w 1627"/>
                  <a:gd name="T43" fmla="*/ 2147483647 h 61"/>
                  <a:gd name="T44" fmla="*/ 0 w 1627"/>
                  <a:gd name="T45" fmla="*/ 2147483647 h 61"/>
                  <a:gd name="T46" fmla="*/ 2147483647 w 1627"/>
                  <a:gd name="T47" fmla="*/ 2147483647 h 61"/>
                  <a:gd name="T48" fmla="*/ 2147483647 w 1627"/>
                  <a:gd name="T49" fmla="*/ 2147483647 h 61"/>
                  <a:gd name="T50" fmla="*/ 2147483647 w 1627"/>
                  <a:gd name="T51" fmla="*/ 2147483647 h 61"/>
                  <a:gd name="T52" fmla="*/ 2147483647 w 1627"/>
                  <a:gd name="T53" fmla="*/ 2147483647 h 61"/>
                  <a:gd name="T54" fmla="*/ 2147483647 w 1627"/>
                  <a:gd name="T55" fmla="*/ 2147483647 h 61"/>
                  <a:gd name="T56" fmla="*/ 2147483647 w 1627"/>
                  <a:gd name="T57" fmla="*/ 2147483647 h 61"/>
                  <a:gd name="T58" fmla="*/ 2147483647 w 1627"/>
                  <a:gd name="T59" fmla="*/ 2147483647 h 61"/>
                  <a:gd name="T60" fmla="*/ 2147483647 w 1627"/>
                  <a:gd name="T61" fmla="*/ 2147483647 h 61"/>
                  <a:gd name="T62" fmla="*/ 2147483647 w 1627"/>
                  <a:gd name="T63" fmla="*/ 2147483647 h 61"/>
                  <a:gd name="T64" fmla="*/ 2147483647 w 1627"/>
                  <a:gd name="T65" fmla="*/ 2147483647 h 61"/>
                  <a:gd name="T66" fmla="*/ 2147483647 w 1627"/>
                  <a:gd name="T67" fmla="*/ 2147483647 h 61"/>
                  <a:gd name="T68" fmla="*/ 2147483647 w 1627"/>
                  <a:gd name="T69" fmla="*/ 2147483647 h 61"/>
                  <a:gd name="T70" fmla="*/ 2147483647 w 1627"/>
                  <a:gd name="T71" fmla="*/ 2147483647 h 61"/>
                  <a:gd name="T72" fmla="*/ 2147483647 w 1627"/>
                  <a:gd name="T73" fmla="*/ 2147483647 h 61"/>
                  <a:gd name="T74" fmla="*/ 2147483647 w 1627"/>
                  <a:gd name="T75" fmla="*/ 2147483647 h 61"/>
                  <a:gd name="T76" fmla="*/ 2147483647 w 1627"/>
                  <a:gd name="T77" fmla="*/ 2147483647 h 61"/>
                  <a:gd name="T78" fmla="*/ 2147483647 w 1627"/>
                  <a:gd name="T79" fmla="*/ 2147483647 h 61"/>
                  <a:gd name="T80" fmla="*/ 2147483647 w 1627"/>
                  <a:gd name="T81" fmla="*/ 2147483647 h 61"/>
                  <a:gd name="T82" fmla="*/ 2147483647 w 1627"/>
                  <a:gd name="T83" fmla="*/ 2147483647 h 61"/>
                  <a:gd name="T84" fmla="*/ 2147483647 w 1627"/>
                  <a:gd name="T85" fmla="*/ 2147483647 h 61"/>
                  <a:gd name="T86" fmla="*/ 2147483647 w 1627"/>
                  <a:gd name="T87" fmla="*/ 2147483647 h 61"/>
                  <a:gd name="T88" fmla="*/ 2147483647 w 1627"/>
                  <a:gd name="T89" fmla="*/ 2147483647 h 61"/>
                  <a:gd name="T90" fmla="*/ 2147483647 w 1627"/>
                  <a:gd name="T91" fmla="*/ 2147483647 h 61"/>
                  <a:gd name="T92" fmla="*/ 2147483647 w 1627"/>
                  <a:gd name="T93" fmla="*/ 2147483647 h 61"/>
                  <a:gd name="T94" fmla="*/ 2147483647 w 1627"/>
                  <a:gd name="T95" fmla="*/ 2147483647 h 61"/>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61"/>
                  <a:gd name="T146" fmla="*/ 1627 w 1627"/>
                  <a:gd name="T147" fmla="*/ 61 h 61"/>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grpSp>
        <xdr:grpSp>
          <xdr:nvGrpSpPr>
            <xdr:cNvPr id="12" name="グループ化 6"/>
            <xdr:cNvGrpSpPr>
              <a:grpSpLocks/>
            </xdr:cNvGrpSpPr>
          </xdr:nvGrpSpPr>
          <xdr:grpSpPr bwMode="auto">
            <a:xfrm rot="5400000">
              <a:off x="1313049" y="4363852"/>
              <a:ext cx="2800349" cy="54349"/>
              <a:chOff x="0" y="4276725"/>
              <a:chExt cx="12164545" cy="231402"/>
            </a:xfrm>
          </xdr:grpSpPr>
          <xdr:sp macro="" textlink="">
            <xdr:nvSpPr>
              <xdr:cNvPr id="13" name="Freeform 52"/>
              <xdr:cNvSpPr>
                <a:spLocks/>
              </xdr:cNvSpPr>
            </xdr:nvSpPr>
            <xdr:spPr bwMode="auto">
              <a:xfrm>
                <a:off x="6076950" y="4276725"/>
                <a:ext cx="6087595" cy="221877"/>
              </a:xfrm>
              <a:custGeom>
                <a:avLst/>
                <a:gdLst>
                  <a:gd name="T0" fmla="*/ 2147483647 w 1627"/>
                  <a:gd name="T1" fmla="*/ 2147483647 h 61"/>
                  <a:gd name="T2" fmla="*/ 2147483647 w 1627"/>
                  <a:gd name="T3" fmla="*/ 2147483647 h 61"/>
                  <a:gd name="T4" fmla="*/ 2147483647 w 1627"/>
                  <a:gd name="T5" fmla="*/ 2147483647 h 61"/>
                  <a:gd name="T6" fmla="*/ 2147483647 w 1627"/>
                  <a:gd name="T7" fmla="*/ 2147483647 h 61"/>
                  <a:gd name="T8" fmla="*/ 2147483647 w 1627"/>
                  <a:gd name="T9" fmla="*/ 2147483647 h 61"/>
                  <a:gd name="T10" fmla="*/ 2147483647 w 1627"/>
                  <a:gd name="T11" fmla="*/ 2147483647 h 61"/>
                  <a:gd name="T12" fmla="*/ 2147483647 w 1627"/>
                  <a:gd name="T13" fmla="*/ 2147483647 h 61"/>
                  <a:gd name="T14" fmla="*/ 2147483647 w 1627"/>
                  <a:gd name="T15" fmla="*/ 2147483647 h 61"/>
                  <a:gd name="T16" fmla="*/ 2147483647 w 1627"/>
                  <a:gd name="T17" fmla="*/ 2147483647 h 61"/>
                  <a:gd name="T18" fmla="*/ 2147483647 w 1627"/>
                  <a:gd name="T19" fmla="*/ 2147483647 h 61"/>
                  <a:gd name="T20" fmla="*/ 2147483647 w 1627"/>
                  <a:gd name="T21" fmla="*/ 2147483647 h 61"/>
                  <a:gd name="T22" fmla="*/ 2147483647 w 1627"/>
                  <a:gd name="T23" fmla="*/ 2147483647 h 61"/>
                  <a:gd name="T24" fmla="*/ 2147483647 w 1627"/>
                  <a:gd name="T25" fmla="*/ 2147483647 h 61"/>
                  <a:gd name="T26" fmla="*/ 2147483647 w 1627"/>
                  <a:gd name="T27" fmla="*/ 2147483647 h 61"/>
                  <a:gd name="T28" fmla="*/ 2147483647 w 1627"/>
                  <a:gd name="T29" fmla="*/ 2147483647 h 61"/>
                  <a:gd name="T30" fmla="*/ 2147483647 w 1627"/>
                  <a:gd name="T31" fmla="*/ 2147483647 h 61"/>
                  <a:gd name="T32" fmla="*/ 2147483647 w 1627"/>
                  <a:gd name="T33" fmla="*/ 2147483647 h 61"/>
                  <a:gd name="T34" fmla="*/ 2147483647 w 1627"/>
                  <a:gd name="T35" fmla="*/ 2147483647 h 61"/>
                  <a:gd name="T36" fmla="*/ 2147483647 w 1627"/>
                  <a:gd name="T37" fmla="*/ 2147483647 h 61"/>
                  <a:gd name="T38" fmla="*/ 2147483647 w 1627"/>
                  <a:gd name="T39" fmla="*/ 2147483647 h 61"/>
                  <a:gd name="T40" fmla="*/ 2147483647 w 1627"/>
                  <a:gd name="T41" fmla="*/ 2147483647 h 61"/>
                  <a:gd name="T42" fmla="*/ 2147483647 w 1627"/>
                  <a:gd name="T43" fmla="*/ 2147483647 h 61"/>
                  <a:gd name="T44" fmla="*/ 0 w 1627"/>
                  <a:gd name="T45" fmla="*/ 2147483647 h 61"/>
                  <a:gd name="T46" fmla="*/ 2147483647 w 1627"/>
                  <a:gd name="T47" fmla="*/ 2147483647 h 61"/>
                  <a:gd name="T48" fmla="*/ 2147483647 w 1627"/>
                  <a:gd name="T49" fmla="*/ 2147483647 h 61"/>
                  <a:gd name="T50" fmla="*/ 2147483647 w 1627"/>
                  <a:gd name="T51" fmla="*/ 2147483647 h 61"/>
                  <a:gd name="T52" fmla="*/ 2147483647 w 1627"/>
                  <a:gd name="T53" fmla="*/ 2147483647 h 61"/>
                  <a:gd name="T54" fmla="*/ 2147483647 w 1627"/>
                  <a:gd name="T55" fmla="*/ 2147483647 h 61"/>
                  <a:gd name="T56" fmla="*/ 2147483647 w 1627"/>
                  <a:gd name="T57" fmla="*/ 2147483647 h 61"/>
                  <a:gd name="T58" fmla="*/ 2147483647 w 1627"/>
                  <a:gd name="T59" fmla="*/ 2147483647 h 61"/>
                  <a:gd name="T60" fmla="*/ 2147483647 w 1627"/>
                  <a:gd name="T61" fmla="*/ 2147483647 h 61"/>
                  <a:gd name="T62" fmla="*/ 2147483647 w 1627"/>
                  <a:gd name="T63" fmla="*/ 2147483647 h 61"/>
                  <a:gd name="T64" fmla="*/ 2147483647 w 1627"/>
                  <a:gd name="T65" fmla="*/ 2147483647 h 61"/>
                  <a:gd name="T66" fmla="*/ 2147483647 w 1627"/>
                  <a:gd name="T67" fmla="*/ 2147483647 h 61"/>
                  <a:gd name="T68" fmla="*/ 2147483647 w 1627"/>
                  <a:gd name="T69" fmla="*/ 2147483647 h 61"/>
                  <a:gd name="T70" fmla="*/ 2147483647 w 1627"/>
                  <a:gd name="T71" fmla="*/ 2147483647 h 61"/>
                  <a:gd name="T72" fmla="*/ 2147483647 w 1627"/>
                  <a:gd name="T73" fmla="*/ 2147483647 h 61"/>
                  <a:gd name="T74" fmla="*/ 2147483647 w 1627"/>
                  <a:gd name="T75" fmla="*/ 2147483647 h 61"/>
                  <a:gd name="T76" fmla="*/ 2147483647 w 1627"/>
                  <a:gd name="T77" fmla="*/ 2147483647 h 61"/>
                  <a:gd name="T78" fmla="*/ 2147483647 w 1627"/>
                  <a:gd name="T79" fmla="*/ 2147483647 h 61"/>
                  <a:gd name="T80" fmla="*/ 2147483647 w 1627"/>
                  <a:gd name="T81" fmla="*/ 2147483647 h 61"/>
                  <a:gd name="T82" fmla="*/ 2147483647 w 1627"/>
                  <a:gd name="T83" fmla="*/ 2147483647 h 61"/>
                  <a:gd name="T84" fmla="*/ 2147483647 w 1627"/>
                  <a:gd name="T85" fmla="*/ 2147483647 h 61"/>
                  <a:gd name="T86" fmla="*/ 2147483647 w 1627"/>
                  <a:gd name="T87" fmla="*/ 2147483647 h 61"/>
                  <a:gd name="T88" fmla="*/ 2147483647 w 1627"/>
                  <a:gd name="T89" fmla="*/ 2147483647 h 61"/>
                  <a:gd name="T90" fmla="*/ 2147483647 w 1627"/>
                  <a:gd name="T91" fmla="*/ 2147483647 h 61"/>
                  <a:gd name="T92" fmla="*/ 2147483647 w 1627"/>
                  <a:gd name="T93" fmla="*/ 2147483647 h 61"/>
                  <a:gd name="T94" fmla="*/ 2147483647 w 1627"/>
                  <a:gd name="T95" fmla="*/ 2147483647 h 61"/>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61"/>
                  <a:gd name="T146" fmla="*/ 1627 w 1627"/>
                  <a:gd name="T147" fmla="*/ 61 h 61"/>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sp macro="" textlink="">
            <xdr:nvSpPr>
              <xdr:cNvPr id="14" name="Freeform 52"/>
              <xdr:cNvSpPr>
                <a:spLocks/>
              </xdr:cNvSpPr>
            </xdr:nvSpPr>
            <xdr:spPr bwMode="auto">
              <a:xfrm>
                <a:off x="0" y="4286250"/>
                <a:ext cx="6087595" cy="221877"/>
              </a:xfrm>
              <a:custGeom>
                <a:avLst/>
                <a:gdLst>
                  <a:gd name="T0" fmla="*/ 2147483647 w 1627"/>
                  <a:gd name="T1" fmla="*/ 2147483647 h 61"/>
                  <a:gd name="T2" fmla="*/ 2147483647 w 1627"/>
                  <a:gd name="T3" fmla="*/ 2147483647 h 61"/>
                  <a:gd name="T4" fmla="*/ 2147483647 w 1627"/>
                  <a:gd name="T5" fmla="*/ 2147483647 h 61"/>
                  <a:gd name="T6" fmla="*/ 2147483647 w 1627"/>
                  <a:gd name="T7" fmla="*/ 2147483647 h 61"/>
                  <a:gd name="T8" fmla="*/ 2147483647 w 1627"/>
                  <a:gd name="T9" fmla="*/ 2147483647 h 61"/>
                  <a:gd name="T10" fmla="*/ 2147483647 w 1627"/>
                  <a:gd name="T11" fmla="*/ 2147483647 h 61"/>
                  <a:gd name="T12" fmla="*/ 2147483647 w 1627"/>
                  <a:gd name="T13" fmla="*/ 2147483647 h 61"/>
                  <a:gd name="T14" fmla="*/ 2147483647 w 1627"/>
                  <a:gd name="T15" fmla="*/ 2147483647 h 61"/>
                  <a:gd name="T16" fmla="*/ 2147483647 w 1627"/>
                  <a:gd name="T17" fmla="*/ 2147483647 h 61"/>
                  <a:gd name="T18" fmla="*/ 2147483647 w 1627"/>
                  <a:gd name="T19" fmla="*/ 2147483647 h 61"/>
                  <a:gd name="T20" fmla="*/ 2147483647 w 1627"/>
                  <a:gd name="T21" fmla="*/ 2147483647 h 61"/>
                  <a:gd name="T22" fmla="*/ 2147483647 w 1627"/>
                  <a:gd name="T23" fmla="*/ 2147483647 h 61"/>
                  <a:gd name="T24" fmla="*/ 2147483647 w 1627"/>
                  <a:gd name="T25" fmla="*/ 2147483647 h 61"/>
                  <a:gd name="T26" fmla="*/ 2147483647 w 1627"/>
                  <a:gd name="T27" fmla="*/ 2147483647 h 61"/>
                  <a:gd name="T28" fmla="*/ 2147483647 w 1627"/>
                  <a:gd name="T29" fmla="*/ 2147483647 h 61"/>
                  <a:gd name="T30" fmla="*/ 2147483647 w 1627"/>
                  <a:gd name="T31" fmla="*/ 2147483647 h 61"/>
                  <a:gd name="T32" fmla="*/ 2147483647 w 1627"/>
                  <a:gd name="T33" fmla="*/ 2147483647 h 61"/>
                  <a:gd name="T34" fmla="*/ 2147483647 w 1627"/>
                  <a:gd name="T35" fmla="*/ 2147483647 h 61"/>
                  <a:gd name="T36" fmla="*/ 2147483647 w 1627"/>
                  <a:gd name="T37" fmla="*/ 2147483647 h 61"/>
                  <a:gd name="T38" fmla="*/ 2147483647 w 1627"/>
                  <a:gd name="T39" fmla="*/ 2147483647 h 61"/>
                  <a:gd name="T40" fmla="*/ 2147483647 w 1627"/>
                  <a:gd name="T41" fmla="*/ 2147483647 h 61"/>
                  <a:gd name="T42" fmla="*/ 2147483647 w 1627"/>
                  <a:gd name="T43" fmla="*/ 2147483647 h 61"/>
                  <a:gd name="T44" fmla="*/ 0 w 1627"/>
                  <a:gd name="T45" fmla="*/ 2147483647 h 61"/>
                  <a:gd name="T46" fmla="*/ 2147483647 w 1627"/>
                  <a:gd name="T47" fmla="*/ 2147483647 h 61"/>
                  <a:gd name="T48" fmla="*/ 2147483647 w 1627"/>
                  <a:gd name="T49" fmla="*/ 2147483647 h 61"/>
                  <a:gd name="T50" fmla="*/ 2147483647 w 1627"/>
                  <a:gd name="T51" fmla="*/ 2147483647 h 61"/>
                  <a:gd name="T52" fmla="*/ 2147483647 w 1627"/>
                  <a:gd name="T53" fmla="*/ 2147483647 h 61"/>
                  <a:gd name="T54" fmla="*/ 2147483647 w 1627"/>
                  <a:gd name="T55" fmla="*/ 2147483647 h 61"/>
                  <a:gd name="T56" fmla="*/ 2147483647 w 1627"/>
                  <a:gd name="T57" fmla="*/ 2147483647 h 61"/>
                  <a:gd name="T58" fmla="*/ 2147483647 w 1627"/>
                  <a:gd name="T59" fmla="*/ 2147483647 h 61"/>
                  <a:gd name="T60" fmla="*/ 2147483647 w 1627"/>
                  <a:gd name="T61" fmla="*/ 2147483647 h 61"/>
                  <a:gd name="T62" fmla="*/ 2147483647 w 1627"/>
                  <a:gd name="T63" fmla="*/ 2147483647 h 61"/>
                  <a:gd name="T64" fmla="*/ 2147483647 w 1627"/>
                  <a:gd name="T65" fmla="*/ 2147483647 h 61"/>
                  <a:gd name="T66" fmla="*/ 2147483647 w 1627"/>
                  <a:gd name="T67" fmla="*/ 2147483647 h 61"/>
                  <a:gd name="T68" fmla="*/ 2147483647 w 1627"/>
                  <a:gd name="T69" fmla="*/ 2147483647 h 61"/>
                  <a:gd name="T70" fmla="*/ 2147483647 w 1627"/>
                  <a:gd name="T71" fmla="*/ 2147483647 h 61"/>
                  <a:gd name="T72" fmla="*/ 2147483647 w 1627"/>
                  <a:gd name="T73" fmla="*/ 2147483647 h 61"/>
                  <a:gd name="T74" fmla="*/ 2147483647 w 1627"/>
                  <a:gd name="T75" fmla="*/ 2147483647 h 61"/>
                  <a:gd name="T76" fmla="*/ 2147483647 w 1627"/>
                  <a:gd name="T77" fmla="*/ 2147483647 h 61"/>
                  <a:gd name="T78" fmla="*/ 2147483647 w 1627"/>
                  <a:gd name="T79" fmla="*/ 2147483647 h 61"/>
                  <a:gd name="T80" fmla="*/ 2147483647 w 1627"/>
                  <a:gd name="T81" fmla="*/ 2147483647 h 61"/>
                  <a:gd name="T82" fmla="*/ 2147483647 w 1627"/>
                  <a:gd name="T83" fmla="*/ 2147483647 h 61"/>
                  <a:gd name="T84" fmla="*/ 2147483647 w 1627"/>
                  <a:gd name="T85" fmla="*/ 2147483647 h 61"/>
                  <a:gd name="T86" fmla="*/ 2147483647 w 1627"/>
                  <a:gd name="T87" fmla="*/ 2147483647 h 61"/>
                  <a:gd name="T88" fmla="*/ 2147483647 w 1627"/>
                  <a:gd name="T89" fmla="*/ 2147483647 h 61"/>
                  <a:gd name="T90" fmla="*/ 2147483647 w 1627"/>
                  <a:gd name="T91" fmla="*/ 2147483647 h 61"/>
                  <a:gd name="T92" fmla="*/ 2147483647 w 1627"/>
                  <a:gd name="T93" fmla="*/ 2147483647 h 61"/>
                  <a:gd name="T94" fmla="*/ 2147483647 w 1627"/>
                  <a:gd name="T95" fmla="*/ 2147483647 h 61"/>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w 1627"/>
                  <a:gd name="T145" fmla="*/ 0 h 61"/>
                  <a:gd name="T146" fmla="*/ 1627 w 1627"/>
                  <a:gd name="T147" fmla="*/ 61 h 61"/>
                </a:gdLst>
                <a:ahLst/>
                <a:cxnLst>
                  <a:cxn ang="T96">
                    <a:pos x="T0" y="T1"/>
                  </a:cxn>
                  <a:cxn ang="T97">
                    <a:pos x="T2" y="T3"/>
                  </a:cxn>
                  <a:cxn ang="T98">
                    <a:pos x="T4" y="T5"/>
                  </a:cxn>
                  <a:cxn ang="T99">
                    <a:pos x="T6" y="T7"/>
                  </a:cxn>
                  <a:cxn ang="T100">
                    <a:pos x="T8" y="T9"/>
                  </a:cxn>
                  <a:cxn ang="T101">
                    <a:pos x="T10" y="T11"/>
                  </a:cxn>
                  <a:cxn ang="T102">
                    <a:pos x="T12" y="T13"/>
                  </a:cxn>
                  <a:cxn ang="T103">
                    <a:pos x="T14" y="T15"/>
                  </a:cxn>
                  <a:cxn ang="T104">
                    <a:pos x="T16" y="T17"/>
                  </a:cxn>
                  <a:cxn ang="T105">
                    <a:pos x="T18" y="T19"/>
                  </a:cxn>
                  <a:cxn ang="T106">
                    <a:pos x="T20" y="T21"/>
                  </a:cxn>
                  <a:cxn ang="T107">
                    <a:pos x="T22" y="T23"/>
                  </a:cxn>
                  <a:cxn ang="T108">
                    <a:pos x="T24" y="T25"/>
                  </a:cxn>
                  <a:cxn ang="T109">
                    <a:pos x="T26" y="T27"/>
                  </a:cxn>
                  <a:cxn ang="T110">
                    <a:pos x="T28" y="T29"/>
                  </a:cxn>
                  <a:cxn ang="T111">
                    <a:pos x="T30" y="T31"/>
                  </a:cxn>
                  <a:cxn ang="T112">
                    <a:pos x="T32" y="T33"/>
                  </a:cxn>
                  <a:cxn ang="T113">
                    <a:pos x="T34" y="T35"/>
                  </a:cxn>
                  <a:cxn ang="T114">
                    <a:pos x="T36" y="T37"/>
                  </a:cxn>
                  <a:cxn ang="T115">
                    <a:pos x="T38" y="T39"/>
                  </a:cxn>
                  <a:cxn ang="T116">
                    <a:pos x="T40" y="T41"/>
                  </a:cxn>
                  <a:cxn ang="T117">
                    <a:pos x="T42" y="T43"/>
                  </a:cxn>
                  <a:cxn ang="T118">
                    <a:pos x="T44" y="T45"/>
                  </a:cxn>
                  <a:cxn ang="T119">
                    <a:pos x="T46" y="T47"/>
                  </a:cxn>
                  <a:cxn ang="T120">
                    <a:pos x="T48" y="T49"/>
                  </a:cxn>
                  <a:cxn ang="T121">
                    <a:pos x="T50" y="T51"/>
                  </a:cxn>
                  <a:cxn ang="T122">
                    <a:pos x="T52" y="T53"/>
                  </a:cxn>
                  <a:cxn ang="T123">
                    <a:pos x="T54" y="T55"/>
                  </a:cxn>
                  <a:cxn ang="T124">
                    <a:pos x="T56" y="T57"/>
                  </a:cxn>
                  <a:cxn ang="T125">
                    <a:pos x="T58" y="T59"/>
                  </a:cxn>
                  <a:cxn ang="T126">
                    <a:pos x="T60" y="T61"/>
                  </a:cxn>
                  <a:cxn ang="T127">
                    <a:pos x="T62" y="T63"/>
                  </a:cxn>
                  <a:cxn ang="T128">
                    <a:pos x="T64" y="T65"/>
                  </a:cxn>
                  <a:cxn ang="T129">
                    <a:pos x="T66" y="T67"/>
                  </a:cxn>
                  <a:cxn ang="T130">
                    <a:pos x="T68" y="T69"/>
                  </a:cxn>
                  <a:cxn ang="T131">
                    <a:pos x="T70" y="T71"/>
                  </a:cxn>
                  <a:cxn ang="T132">
                    <a:pos x="T72" y="T73"/>
                  </a:cxn>
                  <a:cxn ang="T133">
                    <a:pos x="T74" y="T75"/>
                  </a:cxn>
                  <a:cxn ang="T134">
                    <a:pos x="T76" y="T77"/>
                  </a:cxn>
                  <a:cxn ang="T135">
                    <a:pos x="T78" y="T79"/>
                  </a:cxn>
                  <a:cxn ang="T136">
                    <a:pos x="T80" y="T81"/>
                  </a:cxn>
                  <a:cxn ang="T137">
                    <a:pos x="T82" y="T83"/>
                  </a:cxn>
                  <a:cxn ang="T138">
                    <a:pos x="T84" y="T85"/>
                  </a:cxn>
                  <a:cxn ang="T139">
                    <a:pos x="T86" y="T87"/>
                  </a:cxn>
                  <a:cxn ang="T140">
                    <a:pos x="T88" y="T89"/>
                  </a:cxn>
                  <a:cxn ang="T141">
                    <a:pos x="T90" y="T91"/>
                  </a:cxn>
                  <a:cxn ang="T142">
                    <a:pos x="T92" y="T93"/>
                  </a:cxn>
                  <a:cxn ang="T143">
                    <a:pos x="T94" y="T95"/>
                  </a:cxn>
                </a:cxnLst>
                <a:rect l="T144" t="T145" r="T146" b="T147"/>
                <a:pathLst>
                  <a:path w="1627" h="61">
                    <a:moveTo>
                      <a:pt x="1555" y="16"/>
                    </a:moveTo>
                    <a:cubicBezTo>
                      <a:pt x="1530" y="42"/>
                      <a:pt x="1530" y="42"/>
                      <a:pt x="1530" y="42"/>
                    </a:cubicBezTo>
                    <a:cubicBezTo>
                      <a:pt x="1515" y="56"/>
                      <a:pt x="1491" y="56"/>
                      <a:pt x="1476" y="42"/>
                    </a:cubicBezTo>
                    <a:cubicBezTo>
                      <a:pt x="1451" y="16"/>
                      <a:pt x="1451" y="16"/>
                      <a:pt x="1451" y="16"/>
                    </a:cubicBezTo>
                    <a:cubicBezTo>
                      <a:pt x="1443" y="8"/>
                      <a:pt x="1433" y="4"/>
                      <a:pt x="1422" y="4"/>
                    </a:cubicBezTo>
                    <a:cubicBezTo>
                      <a:pt x="1411" y="4"/>
                      <a:pt x="1400" y="8"/>
                      <a:pt x="1392" y="16"/>
                    </a:cubicBezTo>
                    <a:cubicBezTo>
                      <a:pt x="1367" y="42"/>
                      <a:pt x="1367" y="42"/>
                      <a:pt x="1367" y="42"/>
                    </a:cubicBezTo>
                    <a:cubicBezTo>
                      <a:pt x="1352" y="56"/>
                      <a:pt x="1328" y="56"/>
                      <a:pt x="1314" y="42"/>
                    </a:cubicBezTo>
                    <a:cubicBezTo>
                      <a:pt x="1289" y="16"/>
                      <a:pt x="1289" y="16"/>
                      <a:pt x="1289" y="16"/>
                    </a:cubicBezTo>
                    <a:cubicBezTo>
                      <a:pt x="1272" y="0"/>
                      <a:pt x="1246" y="0"/>
                      <a:pt x="1230" y="16"/>
                    </a:cubicBezTo>
                    <a:cubicBezTo>
                      <a:pt x="1204" y="42"/>
                      <a:pt x="1204" y="42"/>
                      <a:pt x="1204" y="42"/>
                    </a:cubicBezTo>
                    <a:cubicBezTo>
                      <a:pt x="1190" y="56"/>
                      <a:pt x="1166" y="56"/>
                      <a:pt x="1151" y="42"/>
                    </a:cubicBezTo>
                    <a:cubicBezTo>
                      <a:pt x="1126" y="16"/>
                      <a:pt x="1126" y="16"/>
                      <a:pt x="1126" y="16"/>
                    </a:cubicBezTo>
                    <a:cubicBezTo>
                      <a:pt x="1110" y="0"/>
                      <a:pt x="1083" y="0"/>
                      <a:pt x="1067" y="16"/>
                    </a:cubicBezTo>
                    <a:cubicBezTo>
                      <a:pt x="1042" y="42"/>
                      <a:pt x="1042" y="42"/>
                      <a:pt x="1042" y="42"/>
                    </a:cubicBezTo>
                    <a:cubicBezTo>
                      <a:pt x="1027" y="56"/>
                      <a:pt x="1003" y="56"/>
                      <a:pt x="988" y="42"/>
                    </a:cubicBezTo>
                    <a:cubicBezTo>
                      <a:pt x="963" y="16"/>
                      <a:pt x="963" y="16"/>
                      <a:pt x="963" y="16"/>
                    </a:cubicBezTo>
                    <a:cubicBezTo>
                      <a:pt x="947" y="0"/>
                      <a:pt x="921" y="0"/>
                      <a:pt x="904" y="16"/>
                    </a:cubicBezTo>
                    <a:cubicBezTo>
                      <a:pt x="879" y="42"/>
                      <a:pt x="879" y="42"/>
                      <a:pt x="879" y="42"/>
                    </a:cubicBezTo>
                    <a:cubicBezTo>
                      <a:pt x="864" y="56"/>
                      <a:pt x="840" y="56"/>
                      <a:pt x="826" y="42"/>
                    </a:cubicBezTo>
                    <a:cubicBezTo>
                      <a:pt x="801" y="16"/>
                      <a:pt x="801" y="16"/>
                      <a:pt x="801" y="16"/>
                    </a:cubicBezTo>
                    <a:cubicBezTo>
                      <a:pt x="793" y="8"/>
                      <a:pt x="782" y="4"/>
                      <a:pt x="771" y="4"/>
                    </a:cubicBezTo>
                    <a:cubicBezTo>
                      <a:pt x="760" y="4"/>
                      <a:pt x="749" y="8"/>
                      <a:pt x="742" y="16"/>
                    </a:cubicBezTo>
                    <a:cubicBezTo>
                      <a:pt x="716" y="42"/>
                      <a:pt x="716" y="42"/>
                      <a:pt x="716" y="42"/>
                    </a:cubicBezTo>
                    <a:cubicBezTo>
                      <a:pt x="702" y="56"/>
                      <a:pt x="678" y="56"/>
                      <a:pt x="663" y="42"/>
                    </a:cubicBezTo>
                    <a:cubicBezTo>
                      <a:pt x="638" y="16"/>
                      <a:pt x="638" y="16"/>
                      <a:pt x="638" y="16"/>
                    </a:cubicBezTo>
                    <a:cubicBezTo>
                      <a:pt x="622" y="0"/>
                      <a:pt x="595" y="0"/>
                      <a:pt x="579" y="16"/>
                    </a:cubicBezTo>
                    <a:cubicBezTo>
                      <a:pt x="554" y="42"/>
                      <a:pt x="554" y="42"/>
                      <a:pt x="554" y="42"/>
                    </a:cubicBezTo>
                    <a:cubicBezTo>
                      <a:pt x="539" y="56"/>
                      <a:pt x="515" y="56"/>
                      <a:pt x="500" y="42"/>
                    </a:cubicBezTo>
                    <a:cubicBezTo>
                      <a:pt x="475" y="16"/>
                      <a:pt x="475" y="16"/>
                      <a:pt x="475" y="16"/>
                    </a:cubicBezTo>
                    <a:cubicBezTo>
                      <a:pt x="467" y="8"/>
                      <a:pt x="457" y="4"/>
                      <a:pt x="446" y="4"/>
                    </a:cubicBezTo>
                    <a:cubicBezTo>
                      <a:pt x="435" y="4"/>
                      <a:pt x="424" y="8"/>
                      <a:pt x="416" y="16"/>
                    </a:cubicBezTo>
                    <a:cubicBezTo>
                      <a:pt x="391" y="42"/>
                      <a:pt x="391" y="42"/>
                      <a:pt x="391" y="42"/>
                    </a:cubicBezTo>
                    <a:cubicBezTo>
                      <a:pt x="376" y="56"/>
                      <a:pt x="352" y="56"/>
                      <a:pt x="338" y="42"/>
                    </a:cubicBezTo>
                    <a:cubicBezTo>
                      <a:pt x="313" y="16"/>
                      <a:pt x="313" y="16"/>
                      <a:pt x="313" y="16"/>
                    </a:cubicBezTo>
                    <a:cubicBezTo>
                      <a:pt x="305" y="8"/>
                      <a:pt x="294" y="4"/>
                      <a:pt x="283" y="4"/>
                    </a:cubicBezTo>
                    <a:cubicBezTo>
                      <a:pt x="272" y="4"/>
                      <a:pt x="261" y="8"/>
                      <a:pt x="254" y="16"/>
                    </a:cubicBezTo>
                    <a:cubicBezTo>
                      <a:pt x="228" y="42"/>
                      <a:pt x="228" y="42"/>
                      <a:pt x="228" y="42"/>
                    </a:cubicBezTo>
                    <a:cubicBezTo>
                      <a:pt x="214" y="56"/>
                      <a:pt x="190" y="56"/>
                      <a:pt x="175" y="42"/>
                    </a:cubicBezTo>
                    <a:cubicBezTo>
                      <a:pt x="150" y="16"/>
                      <a:pt x="150" y="16"/>
                      <a:pt x="150" y="16"/>
                    </a:cubicBezTo>
                    <a:cubicBezTo>
                      <a:pt x="142" y="8"/>
                      <a:pt x="132" y="4"/>
                      <a:pt x="120" y="4"/>
                    </a:cubicBezTo>
                    <a:cubicBezTo>
                      <a:pt x="109" y="4"/>
                      <a:pt x="99" y="8"/>
                      <a:pt x="91" y="16"/>
                    </a:cubicBezTo>
                    <a:cubicBezTo>
                      <a:pt x="66" y="42"/>
                      <a:pt x="66" y="42"/>
                      <a:pt x="66" y="42"/>
                    </a:cubicBezTo>
                    <a:cubicBezTo>
                      <a:pt x="51" y="56"/>
                      <a:pt x="27" y="56"/>
                      <a:pt x="12" y="42"/>
                    </a:cubicBezTo>
                    <a:cubicBezTo>
                      <a:pt x="0" y="29"/>
                      <a:pt x="0" y="29"/>
                      <a:pt x="0" y="29"/>
                    </a:cubicBezTo>
                    <a:cubicBezTo>
                      <a:pt x="0" y="35"/>
                      <a:pt x="0" y="35"/>
                      <a:pt x="0" y="35"/>
                    </a:cubicBezTo>
                    <a:cubicBezTo>
                      <a:pt x="10" y="44"/>
                      <a:pt x="10" y="44"/>
                      <a:pt x="10" y="44"/>
                    </a:cubicBezTo>
                    <a:cubicBezTo>
                      <a:pt x="26" y="61"/>
                      <a:pt x="52" y="61"/>
                      <a:pt x="69" y="44"/>
                    </a:cubicBezTo>
                    <a:cubicBezTo>
                      <a:pt x="94" y="19"/>
                      <a:pt x="94" y="19"/>
                      <a:pt x="94" y="19"/>
                    </a:cubicBezTo>
                    <a:cubicBezTo>
                      <a:pt x="101" y="12"/>
                      <a:pt x="110" y="8"/>
                      <a:pt x="120" y="8"/>
                    </a:cubicBezTo>
                    <a:cubicBezTo>
                      <a:pt x="130" y="8"/>
                      <a:pt x="140" y="12"/>
                      <a:pt x="147" y="19"/>
                    </a:cubicBezTo>
                    <a:cubicBezTo>
                      <a:pt x="172" y="44"/>
                      <a:pt x="172" y="44"/>
                      <a:pt x="172" y="44"/>
                    </a:cubicBezTo>
                    <a:cubicBezTo>
                      <a:pt x="189" y="61"/>
                      <a:pt x="215" y="61"/>
                      <a:pt x="231" y="44"/>
                    </a:cubicBezTo>
                    <a:cubicBezTo>
                      <a:pt x="256" y="19"/>
                      <a:pt x="256" y="19"/>
                      <a:pt x="256" y="19"/>
                    </a:cubicBezTo>
                    <a:cubicBezTo>
                      <a:pt x="271" y="4"/>
                      <a:pt x="295" y="4"/>
                      <a:pt x="310" y="19"/>
                    </a:cubicBezTo>
                    <a:cubicBezTo>
                      <a:pt x="335" y="44"/>
                      <a:pt x="335" y="44"/>
                      <a:pt x="335" y="44"/>
                    </a:cubicBezTo>
                    <a:cubicBezTo>
                      <a:pt x="351" y="61"/>
                      <a:pt x="378" y="61"/>
                      <a:pt x="394" y="44"/>
                    </a:cubicBezTo>
                    <a:cubicBezTo>
                      <a:pt x="419" y="19"/>
                      <a:pt x="419" y="19"/>
                      <a:pt x="419" y="19"/>
                    </a:cubicBezTo>
                    <a:cubicBezTo>
                      <a:pt x="426" y="12"/>
                      <a:pt x="436" y="8"/>
                      <a:pt x="446" y="8"/>
                    </a:cubicBezTo>
                    <a:cubicBezTo>
                      <a:pt x="456" y="8"/>
                      <a:pt x="465" y="12"/>
                      <a:pt x="472" y="19"/>
                    </a:cubicBezTo>
                    <a:cubicBezTo>
                      <a:pt x="498" y="44"/>
                      <a:pt x="498" y="44"/>
                      <a:pt x="498" y="44"/>
                    </a:cubicBezTo>
                    <a:cubicBezTo>
                      <a:pt x="514" y="61"/>
                      <a:pt x="540" y="61"/>
                      <a:pt x="557" y="44"/>
                    </a:cubicBezTo>
                    <a:cubicBezTo>
                      <a:pt x="582" y="19"/>
                      <a:pt x="582" y="19"/>
                      <a:pt x="582" y="19"/>
                    </a:cubicBezTo>
                    <a:cubicBezTo>
                      <a:pt x="596" y="4"/>
                      <a:pt x="620" y="4"/>
                      <a:pt x="635" y="19"/>
                    </a:cubicBezTo>
                    <a:cubicBezTo>
                      <a:pt x="660" y="44"/>
                      <a:pt x="660" y="44"/>
                      <a:pt x="660" y="44"/>
                    </a:cubicBezTo>
                    <a:cubicBezTo>
                      <a:pt x="677" y="61"/>
                      <a:pt x="703" y="61"/>
                      <a:pt x="719" y="44"/>
                    </a:cubicBezTo>
                    <a:cubicBezTo>
                      <a:pt x="744" y="19"/>
                      <a:pt x="744" y="19"/>
                      <a:pt x="744" y="19"/>
                    </a:cubicBezTo>
                    <a:cubicBezTo>
                      <a:pt x="752" y="12"/>
                      <a:pt x="761" y="8"/>
                      <a:pt x="771" y="8"/>
                    </a:cubicBezTo>
                    <a:cubicBezTo>
                      <a:pt x="781" y="8"/>
                      <a:pt x="791" y="12"/>
                      <a:pt x="798" y="19"/>
                    </a:cubicBezTo>
                    <a:cubicBezTo>
                      <a:pt x="823" y="44"/>
                      <a:pt x="823" y="44"/>
                      <a:pt x="823" y="44"/>
                    </a:cubicBezTo>
                    <a:cubicBezTo>
                      <a:pt x="839" y="61"/>
                      <a:pt x="866" y="61"/>
                      <a:pt x="882" y="44"/>
                    </a:cubicBezTo>
                    <a:cubicBezTo>
                      <a:pt x="907" y="19"/>
                      <a:pt x="907" y="19"/>
                      <a:pt x="907" y="19"/>
                    </a:cubicBezTo>
                    <a:cubicBezTo>
                      <a:pt x="922" y="4"/>
                      <a:pt x="946" y="4"/>
                      <a:pt x="960" y="19"/>
                    </a:cubicBezTo>
                    <a:cubicBezTo>
                      <a:pt x="986" y="44"/>
                      <a:pt x="986" y="44"/>
                      <a:pt x="986" y="44"/>
                    </a:cubicBezTo>
                    <a:cubicBezTo>
                      <a:pt x="1002" y="61"/>
                      <a:pt x="1028" y="61"/>
                      <a:pt x="1045" y="44"/>
                    </a:cubicBezTo>
                    <a:cubicBezTo>
                      <a:pt x="1070" y="19"/>
                      <a:pt x="1070" y="19"/>
                      <a:pt x="1070" y="19"/>
                    </a:cubicBezTo>
                    <a:cubicBezTo>
                      <a:pt x="1077" y="12"/>
                      <a:pt x="1086" y="8"/>
                      <a:pt x="1096" y="8"/>
                    </a:cubicBezTo>
                    <a:cubicBezTo>
                      <a:pt x="1107" y="8"/>
                      <a:pt x="1116" y="12"/>
                      <a:pt x="1123" y="19"/>
                    </a:cubicBezTo>
                    <a:cubicBezTo>
                      <a:pt x="1148" y="44"/>
                      <a:pt x="1148" y="44"/>
                      <a:pt x="1148" y="44"/>
                    </a:cubicBezTo>
                    <a:cubicBezTo>
                      <a:pt x="1165" y="61"/>
                      <a:pt x="1191" y="61"/>
                      <a:pt x="1207" y="44"/>
                    </a:cubicBezTo>
                    <a:cubicBezTo>
                      <a:pt x="1232" y="19"/>
                      <a:pt x="1232" y="19"/>
                      <a:pt x="1232" y="19"/>
                    </a:cubicBezTo>
                    <a:cubicBezTo>
                      <a:pt x="1247" y="4"/>
                      <a:pt x="1271" y="4"/>
                      <a:pt x="1286" y="19"/>
                    </a:cubicBezTo>
                    <a:cubicBezTo>
                      <a:pt x="1311" y="44"/>
                      <a:pt x="1311" y="44"/>
                      <a:pt x="1311" y="44"/>
                    </a:cubicBezTo>
                    <a:cubicBezTo>
                      <a:pt x="1327" y="61"/>
                      <a:pt x="1354" y="61"/>
                      <a:pt x="1370" y="44"/>
                    </a:cubicBezTo>
                    <a:cubicBezTo>
                      <a:pt x="1395" y="19"/>
                      <a:pt x="1395" y="19"/>
                      <a:pt x="1395" y="19"/>
                    </a:cubicBezTo>
                    <a:cubicBezTo>
                      <a:pt x="1402" y="12"/>
                      <a:pt x="1412" y="8"/>
                      <a:pt x="1422" y="8"/>
                    </a:cubicBezTo>
                    <a:cubicBezTo>
                      <a:pt x="1432" y="8"/>
                      <a:pt x="1441" y="12"/>
                      <a:pt x="1448" y="19"/>
                    </a:cubicBezTo>
                    <a:cubicBezTo>
                      <a:pt x="1474" y="44"/>
                      <a:pt x="1474" y="44"/>
                      <a:pt x="1474" y="44"/>
                    </a:cubicBezTo>
                    <a:cubicBezTo>
                      <a:pt x="1490" y="61"/>
                      <a:pt x="1516" y="61"/>
                      <a:pt x="1533" y="44"/>
                    </a:cubicBezTo>
                    <a:cubicBezTo>
                      <a:pt x="1558" y="19"/>
                      <a:pt x="1558" y="19"/>
                      <a:pt x="1558" y="19"/>
                    </a:cubicBezTo>
                    <a:cubicBezTo>
                      <a:pt x="1565" y="12"/>
                      <a:pt x="1574" y="8"/>
                      <a:pt x="1584" y="8"/>
                    </a:cubicBezTo>
                    <a:cubicBezTo>
                      <a:pt x="1595" y="8"/>
                      <a:pt x="1604" y="12"/>
                      <a:pt x="1611" y="19"/>
                    </a:cubicBezTo>
                    <a:cubicBezTo>
                      <a:pt x="1627" y="35"/>
                      <a:pt x="1627" y="35"/>
                      <a:pt x="1627" y="35"/>
                    </a:cubicBezTo>
                    <a:cubicBezTo>
                      <a:pt x="1627" y="29"/>
                      <a:pt x="1627" y="29"/>
                      <a:pt x="1627" y="29"/>
                    </a:cubicBezTo>
                    <a:cubicBezTo>
                      <a:pt x="1614" y="16"/>
                      <a:pt x="1614" y="16"/>
                      <a:pt x="1614" y="16"/>
                    </a:cubicBezTo>
                    <a:cubicBezTo>
                      <a:pt x="1598" y="0"/>
                      <a:pt x="1571" y="0"/>
                      <a:pt x="1555" y="16"/>
                    </a:cubicBezTo>
                    <a:close/>
                  </a:path>
                </a:pathLst>
              </a:custGeom>
              <a:solidFill>
                <a:srgbClr val="000000"/>
              </a:solidFill>
              <a:ln>
                <a:noFill/>
              </a:ln>
              <a:extLst>
                <a:ext uri="{91240B29-F687-4F45-9708-019B960494DF}">
                  <a14:hiddenLine xmlns:a14="http://schemas.microsoft.com/office/drawing/2010/main" w="9525" cap="flat" cmpd="sng">
                    <a:solidFill>
                      <a:srgbClr val="000000"/>
                    </a:solidFill>
                    <a:prstDash val="solid"/>
                    <a:round/>
                    <a:headEnd/>
                    <a:tailEnd/>
                  </a14:hiddenLine>
                </a:ext>
              </a:extLst>
            </xdr:spPr>
          </xdr:sp>
        </xdr:grpSp>
      </xdr:grpSp>
    </xdr:grpSp>
    <xdr:clientData/>
  </xdr:twoCellAnchor>
  <xdr:twoCellAnchor>
    <xdr:from>
      <xdr:col>35</xdr:col>
      <xdr:colOff>100264</xdr:colOff>
      <xdr:row>42</xdr:row>
      <xdr:rowOff>270711</xdr:rowOff>
    </xdr:from>
    <xdr:to>
      <xdr:col>43</xdr:col>
      <xdr:colOff>125831</xdr:colOff>
      <xdr:row>46</xdr:row>
      <xdr:rowOff>230606</xdr:rowOff>
    </xdr:to>
    <xdr:sp macro="" textlink="">
      <xdr:nvSpPr>
        <xdr:cNvPr id="23" name="四角形吹き出し 22"/>
        <xdr:cNvSpPr/>
      </xdr:nvSpPr>
      <xdr:spPr>
        <a:xfrm>
          <a:off x="6958264" y="10786311"/>
          <a:ext cx="2454442" cy="1102895"/>
        </a:xfrm>
        <a:prstGeom prst="wedgeRectCallout">
          <a:avLst>
            <a:gd name="adj1" fmla="val -76578"/>
            <a:gd name="adj2" fmla="val -9872"/>
          </a:avLst>
        </a:prstGeom>
        <a:solidFill>
          <a:srgbClr val="99CCFF"/>
        </a:solidFill>
        <a:ln>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chemeClr val="tx1"/>
              </a:solidFill>
              <a:latin typeface="ＭＳ ゴシック" panose="020B0609070205080204" pitchFamily="49" charset="-128"/>
              <a:ea typeface="ＭＳ ゴシック" panose="020B0609070205080204" pitchFamily="49" charset="-128"/>
            </a:rPr>
            <a:t>【</a:t>
          </a:r>
          <a:r>
            <a:rPr kumimoji="1" lang="ja-JP" altLang="en-US" sz="1050">
              <a:solidFill>
                <a:schemeClr val="tx1"/>
              </a:solidFill>
              <a:latin typeface="ＭＳ ゴシック" panose="020B0609070205080204" pitchFamily="49" charset="-128"/>
              <a:ea typeface="ＭＳ ゴシック" panose="020B0609070205080204" pitchFamily="49" charset="-128"/>
            </a:rPr>
            <a:t>手順⑦</a:t>
          </a:r>
          <a:r>
            <a:rPr kumimoji="1" lang="en-US" altLang="ja-JP" sz="1050">
              <a:solidFill>
                <a:schemeClr val="tx1"/>
              </a:solidFill>
              <a:latin typeface="ＭＳ ゴシック" panose="020B0609070205080204" pitchFamily="49" charset="-128"/>
              <a:ea typeface="ＭＳ ゴシック" panose="020B0609070205080204" pitchFamily="49" charset="-128"/>
            </a:rPr>
            <a:t>】</a:t>
          </a:r>
        </a:p>
        <a:p>
          <a:pPr algn="l"/>
          <a:r>
            <a:rPr kumimoji="1" lang="ja-JP" altLang="en-US" sz="1050">
              <a:solidFill>
                <a:schemeClr val="tx1"/>
              </a:solidFill>
              <a:latin typeface="ＭＳ ゴシック" panose="020B0609070205080204" pitchFamily="49" charset="-128"/>
              <a:ea typeface="ＭＳ ゴシック" panose="020B0609070205080204" pitchFamily="49" charset="-128"/>
            </a:rPr>
            <a:t>資金繰り表に記入した売上高、経常収支及び経常外収支等の欄に記入した算出根拠を記載します。</a:t>
          </a:r>
          <a:endParaRPr kumimoji="1" lang="en-US" altLang="ja-JP" sz="105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CB49"/>
  <sheetViews>
    <sheetView showGridLines="0" showRowColHeaders="0" tabSelected="1" view="pageBreakPreview" zoomScale="95" zoomScaleNormal="100" zoomScaleSheetLayoutView="95" workbookViewId="0">
      <selection activeCell="AK6" sqref="AK6:AR6"/>
    </sheetView>
  </sheetViews>
  <sheetFormatPr defaultRowHeight="13.5" x14ac:dyDescent="0.15"/>
  <cols>
    <col min="1" max="1" width="2.25" style="1" customWidth="1"/>
    <col min="2" max="2" width="3.375" style="1" customWidth="1"/>
    <col min="3" max="4" width="2" style="1" customWidth="1"/>
    <col min="5" max="5" width="16.625" style="1" customWidth="1"/>
    <col min="6" max="6" width="6.625" style="1" customWidth="1"/>
    <col min="7" max="8" width="3.375" style="1" customWidth="1"/>
    <col min="9" max="9" width="6.625" style="1" customWidth="1"/>
    <col min="10" max="11" width="3.375" style="1" customWidth="1"/>
    <col min="12" max="12" width="6.625" style="1" customWidth="1"/>
    <col min="13" max="14" width="3.375" style="1" customWidth="1"/>
    <col min="15" max="15" width="6.625" style="1" customWidth="1"/>
    <col min="16" max="17" width="3.375" style="1" customWidth="1"/>
    <col min="18" max="18" width="6.625" style="1" hidden="1" customWidth="1"/>
    <col min="19" max="20" width="3.375" style="1" hidden="1" customWidth="1"/>
    <col min="21" max="21" width="6.625" style="1" hidden="1" customWidth="1"/>
    <col min="22" max="23" width="3.375" style="1" hidden="1" customWidth="1"/>
    <col min="24" max="24" width="6.625" style="1" hidden="1" customWidth="1"/>
    <col min="25" max="26" width="3.375" style="1" hidden="1" customWidth="1"/>
    <col min="27" max="27" width="6.625" style="1" hidden="1" customWidth="1"/>
    <col min="28" max="29" width="3.375" style="1" hidden="1" customWidth="1"/>
    <col min="30" max="30" width="6.625" style="1" hidden="1" customWidth="1"/>
    <col min="31" max="32" width="3.375" style="2" hidden="1" customWidth="1"/>
    <col min="33" max="33" width="3.375" style="2" customWidth="1"/>
    <col min="34" max="34" width="3.5" style="2" customWidth="1"/>
    <col min="35" max="37" width="3.375" style="2" customWidth="1"/>
    <col min="38" max="38" width="4.625" style="2" customWidth="1"/>
    <col min="39" max="39" width="3.375" style="2" customWidth="1"/>
    <col min="40" max="40" width="4.5" style="2" customWidth="1"/>
    <col min="41" max="41" width="4" style="2" customWidth="1"/>
    <col min="42" max="42" width="4.625" style="2" customWidth="1"/>
    <col min="43" max="43" width="4" style="2" customWidth="1"/>
    <col min="44" max="44" width="5.625" style="2" customWidth="1"/>
    <col min="45" max="49" width="3.375" style="2" customWidth="1"/>
    <col min="50" max="51" width="3.375" style="2" hidden="1" customWidth="1"/>
    <col min="52" max="56" width="5.625" style="2" hidden="1" customWidth="1"/>
    <col min="57" max="66" width="5.625" style="1" hidden="1" customWidth="1"/>
    <col min="67" max="80" width="5.625" style="1" customWidth="1"/>
    <col min="81" max="83" width="15.625" style="1" customWidth="1"/>
    <col min="84" max="16384" width="9" style="1"/>
  </cols>
  <sheetData>
    <row r="1" spans="2:80" ht="22.5" customHeight="1" x14ac:dyDescent="0.15"/>
    <row r="2" spans="2:80" ht="24" customHeight="1" x14ac:dyDescent="0.15">
      <c r="B2" s="3" t="s">
        <v>0</v>
      </c>
      <c r="C2" s="4"/>
      <c r="AH2" s="5"/>
      <c r="AI2" s="5"/>
      <c r="AJ2" s="6"/>
      <c r="AK2" s="6"/>
      <c r="AL2" s="6"/>
      <c r="AM2" s="6"/>
      <c r="AN2" s="6"/>
      <c r="AO2" s="139" t="s">
        <v>1</v>
      </c>
      <c r="AP2" s="139"/>
      <c r="AQ2" s="139"/>
      <c r="AR2" s="139"/>
      <c r="AY2" s="7"/>
      <c r="AZ2" s="7"/>
      <c r="BA2" s="7"/>
      <c r="BB2" s="7"/>
      <c r="BC2" s="7"/>
      <c r="BD2" s="7"/>
      <c r="BE2" s="8"/>
      <c r="BF2" s="8"/>
      <c r="BG2" s="8"/>
      <c r="BH2" s="8"/>
      <c r="BI2" s="8"/>
      <c r="BJ2" s="8"/>
      <c r="BK2" s="8"/>
      <c r="BL2" s="8"/>
      <c r="BM2" s="8"/>
      <c r="BN2" s="8"/>
      <c r="BO2" s="8"/>
      <c r="BP2" s="8"/>
      <c r="BQ2" s="8"/>
      <c r="BR2" s="8"/>
      <c r="BS2" s="8"/>
      <c r="BT2" s="8"/>
      <c r="BU2" s="8"/>
      <c r="BV2" s="8"/>
      <c r="BW2" s="8"/>
      <c r="BX2" s="8"/>
      <c r="BY2" s="8"/>
      <c r="BZ2" s="8"/>
      <c r="CA2" s="8"/>
      <c r="CB2" s="8"/>
    </row>
    <row r="3" spans="2:80" ht="24" customHeight="1" x14ac:dyDescent="0.15">
      <c r="B3" s="9"/>
      <c r="C3" s="4"/>
      <c r="AH3" s="5"/>
      <c r="AI3" s="5"/>
      <c r="AJ3" s="6"/>
      <c r="AK3" s="6"/>
      <c r="AL3" s="6"/>
      <c r="AM3" s="6"/>
      <c r="AN3" s="6"/>
      <c r="AO3" s="6"/>
      <c r="AP3" s="6"/>
      <c r="AQ3" s="6"/>
      <c r="AR3" s="6"/>
      <c r="AY3" s="7"/>
      <c r="AZ3" s="7"/>
      <c r="BA3" s="7"/>
      <c r="BB3" s="7"/>
      <c r="BC3" s="7"/>
      <c r="BD3" s="7"/>
      <c r="BE3" s="8"/>
      <c r="BF3" s="8"/>
      <c r="BG3" s="8"/>
      <c r="BH3" s="8"/>
      <c r="BI3" s="8"/>
      <c r="BJ3" s="8"/>
      <c r="BK3" s="8"/>
      <c r="BL3" s="8"/>
      <c r="BM3" s="8"/>
      <c r="BN3" s="8"/>
      <c r="BO3" s="8"/>
      <c r="BP3" s="8"/>
      <c r="BQ3" s="8"/>
      <c r="BR3" s="8"/>
      <c r="BS3" s="8"/>
      <c r="BT3" s="8"/>
      <c r="BU3" s="8"/>
      <c r="BV3" s="8"/>
      <c r="BW3" s="8"/>
      <c r="BX3" s="8"/>
      <c r="BY3" s="8"/>
      <c r="BZ3" s="8"/>
      <c r="CA3" s="8"/>
      <c r="CB3" s="8"/>
    </row>
    <row r="4" spans="2:80" ht="24" customHeight="1" x14ac:dyDescent="0.15">
      <c r="B4" s="9"/>
      <c r="C4" s="4"/>
      <c r="AG4" s="140"/>
      <c r="AH4" s="140"/>
      <c r="AI4" s="35"/>
      <c r="AJ4" s="35"/>
      <c r="AK4" s="35" t="s">
        <v>2</v>
      </c>
      <c r="AL4" s="36"/>
      <c r="AM4" s="37" t="s">
        <v>3</v>
      </c>
      <c r="AN4" s="36"/>
      <c r="AO4" s="38" t="s">
        <v>4</v>
      </c>
      <c r="AP4" s="39"/>
      <c r="AQ4" s="141" t="s">
        <v>41</v>
      </c>
      <c r="AR4" s="141"/>
      <c r="AS4" s="40"/>
      <c r="AY4" s="7"/>
      <c r="AZ4" s="7"/>
      <c r="BA4" s="7"/>
      <c r="BB4" s="7"/>
      <c r="BC4" s="7"/>
      <c r="BD4" s="7"/>
      <c r="BE4" s="8"/>
      <c r="BF4" s="8"/>
      <c r="BG4" s="8"/>
      <c r="BH4" s="8"/>
      <c r="BI4" s="8"/>
      <c r="BJ4" s="8"/>
      <c r="BK4" s="8"/>
      <c r="BL4" s="8"/>
      <c r="BM4" s="8"/>
      <c r="BN4" s="8"/>
      <c r="BO4" s="8"/>
      <c r="BP4" s="8"/>
      <c r="BQ4" s="8"/>
      <c r="BR4" s="8"/>
      <c r="BS4" s="8"/>
      <c r="BT4" s="8"/>
      <c r="BU4" s="8"/>
      <c r="BV4" s="8"/>
      <c r="BW4" s="8"/>
      <c r="BX4" s="8"/>
      <c r="BY4" s="8"/>
      <c r="BZ4" s="8"/>
      <c r="CA4" s="8"/>
      <c r="CB4" s="8"/>
    </row>
    <row r="5" spans="2:80" ht="9" customHeight="1" x14ac:dyDescent="0.15">
      <c r="B5" s="9"/>
      <c r="C5" s="4"/>
      <c r="AY5" s="7"/>
      <c r="AZ5" s="7"/>
      <c r="BA5" s="7"/>
      <c r="BB5" s="7"/>
      <c r="BC5" s="7"/>
      <c r="BD5" s="7"/>
      <c r="BE5" s="8"/>
      <c r="BF5" s="8"/>
      <c r="BG5" s="8"/>
      <c r="BH5" s="8"/>
      <c r="BI5" s="8"/>
      <c r="BJ5" s="8"/>
      <c r="BK5" s="8"/>
      <c r="BL5" s="8"/>
      <c r="BM5" s="8"/>
      <c r="BN5" s="8"/>
      <c r="BO5" s="8"/>
      <c r="BP5" s="8"/>
      <c r="BQ5" s="8"/>
      <c r="BR5" s="8"/>
      <c r="BS5" s="8"/>
      <c r="BT5" s="8"/>
      <c r="BU5" s="8"/>
      <c r="BV5" s="8"/>
      <c r="BW5" s="8"/>
      <c r="BX5" s="8"/>
      <c r="BY5" s="8"/>
      <c r="BZ5" s="8"/>
      <c r="CA5" s="8"/>
      <c r="CB5" s="8"/>
    </row>
    <row r="6" spans="2:80" ht="30" customHeight="1" x14ac:dyDescent="0.15">
      <c r="B6" s="9"/>
      <c r="C6" s="4"/>
      <c r="AG6" s="20"/>
      <c r="AH6" s="142" t="s">
        <v>5</v>
      </c>
      <c r="AI6" s="142"/>
      <c r="AJ6" s="142"/>
      <c r="AK6" s="143"/>
      <c r="AL6" s="143"/>
      <c r="AM6" s="143"/>
      <c r="AN6" s="143"/>
      <c r="AO6" s="143"/>
      <c r="AP6" s="143"/>
      <c r="AQ6" s="143"/>
      <c r="AR6" s="143"/>
      <c r="AY6" s="7"/>
      <c r="AZ6" s="7"/>
      <c r="BA6" s="7"/>
      <c r="BB6" s="7"/>
      <c r="BC6" s="7"/>
      <c r="BD6" s="7"/>
      <c r="BE6" s="8"/>
      <c r="BF6" s="8"/>
      <c r="BG6" s="8"/>
      <c r="BH6" s="8"/>
      <c r="BI6" s="8"/>
      <c r="BJ6" s="8"/>
      <c r="BK6" s="8"/>
      <c r="BL6" s="8"/>
      <c r="BM6" s="8"/>
      <c r="BN6" s="8"/>
      <c r="BO6" s="8"/>
      <c r="BP6" s="8"/>
      <c r="BQ6" s="8"/>
      <c r="BR6" s="8"/>
      <c r="BS6" s="8"/>
      <c r="BT6" s="8"/>
      <c r="BU6" s="8"/>
      <c r="BV6" s="8"/>
      <c r="BW6" s="8"/>
      <c r="BX6" s="8"/>
      <c r="BY6" s="8"/>
      <c r="BZ6" s="8"/>
      <c r="CA6" s="8"/>
      <c r="CB6" s="8"/>
    </row>
    <row r="7" spans="2:80" ht="14.25" customHeight="1" x14ac:dyDescent="0.15">
      <c r="AD7" s="10"/>
      <c r="AH7" s="5"/>
      <c r="AI7" s="5"/>
      <c r="AJ7" s="6"/>
      <c r="AK7" s="6"/>
      <c r="AL7" s="6"/>
      <c r="AM7" s="6"/>
      <c r="AN7" s="6"/>
      <c r="AO7" s="6"/>
      <c r="AP7" s="6"/>
      <c r="AQ7" s="6"/>
      <c r="AR7" s="6"/>
      <c r="AY7" s="7"/>
      <c r="AZ7" s="7"/>
      <c r="BA7" s="7"/>
      <c r="BB7" s="7"/>
      <c r="BC7" s="7"/>
      <c r="BD7" s="7"/>
      <c r="BE7" s="8"/>
      <c r="BF7" s="8"/>
      <c r="BG7" s="8"/>
      <c r="BH7" s="8"/>
      <c r="BI7" s="8"/>
      <c r="BJ7" s="8"/>
      <c r="BK7" s="8"/>
      <c r="BL7" s="8"/>
      <c r="BM7" s="8"/>
      <c r="BN7" s="8"/>
      <c r="BO7" s="8"/>
      <c r="BP7" s="8"/>
      <c r="BQ7" s="8"/>
      <c r="BR7" s="8"/>
      <c r="BS7" s="8"/>
      <c r="BT7" s="8"/>
      <c r="BU7" s="8"/>
      <c r="BV7" s="8"/>
      <c r="BW7" s="8"/>
      <c r="BX7" s="8"/>
      <c r="BY7" s="8"/>
      <c r="BZ7" s="8"/>
      <c r="CA7" s="8"/>
      <c r="CB7" s="8"/>
    </row>
    <row r="8" spans="2:80" ht="14.25" customHeight="1" x14ac:dyDescent="0.15">
      <c r="AD8" s="10"/>
      <c r="AH8" s="5"/>
      <c r="AI8" s="5"/>
      <c r="AJ8" s="6"/>
      <c r="AK8" s="6"/>
      <c r="AL8" s="6"/>
      <c r="AM8" s="6"/>
      <c r="AN8" s="6"/>
      <c r="AO8" s="6"/>
      <c r="AP8" s="6"/>
      <c r="AQ8" s="6"/>
      <c r="AR8" s="6"/>
      <c r="AY8" s="7"/>
      <c r="AZ8" s="7"/>
      <c r="BA8" s="7"/>
      <c r="BB8" s="7"/>
      <c r="BC8" s="7"/>
      <c r="BD8" s="7"/>
      <c r="BE8" s="8"/>
      <c r="BF8" s="8"/>
      <c r="BG8" s="8"/>
      <c r="BH8" s="8"/>
      <c r="BI8" s="8"/>
      <c r="BJ8" s="8"/>
      <c r="BK8" s="8"/>
      <c r="BL8" s="8"/>
      <c r="BM8" s="8"/>
      <c r="BN8" s="8"/>
      <c r="BO8" s="8"/>
      <c r="BP8" s="8"/>
      <c r="BQ8" s="8"/>
      <c r="BR8" s="8"/>
      <c r="BS8" s="8"/>
      <c r="BT8" s="8"/>
      <c r="BU8" s="8"/>
      <c r="BV8" s="8"/>
      <c r="BW8" s="8"/>
      <c r="BX8" s="8"/>
      <c r="BY8" s="8"/>
      <c r="BZ8" s="8"/>
      <c r="CA8" s="8"/>
      <c r="CB8" s="8"/>
    </row>
    <row r="9" spans="2:80" ht="15.75" customHeight="1" x14ac:dyDescent="0.15">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Y9" s="7"/>
      <c r="AZ9" s="7"/>
      <c r="BA9" s="7"/>
      <c r="BB9" s="7"/>
      <c r="BC9" s="7"/>
      <c r="BD9" s="7"/>
      <c r="BE9" s="8"/>
      <c r="BF9" s="8"/>
      <c r="BG9" s="8"/>
      <c r="BH9" s="8"/>
      <c r="BI9" s="8"/>
      <c r="BJ9" s="8"/>
      <c r="BK9" s="8"/>
      <c r="BL9" s="8"/>
      <c r="BM9" s="8"/>
      <c r="BN9" s="8"/>
      <c r="BO9" s="8"/>
      <c r="BP9" s="8"/>
      <c r="BQ9" s="8"/>
      <c r="BR9" s="8"/>
      <c r="BS9" s="8"/>
      <c r="BT9" s="8"/>
      <c r="BU9" s="8"/>
      <c r="BV9" s="8"/>
      <c r="BW9" s="8"/>
      <c r="BX9" s="8"/>
      <c r="BY9" s="8"/>
      <c r="BZ9" s="8"/>
      <c r="CA9" s="8"/>
      <c r="CB9" s="8"/>
    </row>
    <row r="10" spans="2:80" ht="15.75" customHeight="1" x14ac:dyDescent="0.15">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c r="AQ10" s="144"/>
      <c r="AR10" s="144"/>
      <c r="AY10" s="7"/>
      <c r="AZ10" s="7"/>
      <c r="BA10" s="7"/>
      <c r="BB10" s="7"/>
      <c r="BC10" s="7"/>
      <c r="BD10" s="7"/>
      <c r="BE10" s="8"/>
      <c r="BF10" s="8"/>
      <c r="BG10" s="8"/>
      <c r="BH10" s="8"/>
      <c r="BI10" s="8"/>
      <c r="BJ10" s="8"/>
      <c r="BK10" s="8"/>
      <c r="BL10" s="8"/>
      <c r="BM10" s="8"/>
      <c r="BN10" s="8"/>
      <c r="BO10" s="8"/>
      <c r="BP10" s="8"/>
      <c r="BQ10" s="8"/>
      <c r="BR10" s="8"/>
      <c r="BS10" s="8"/>
      <c r="BT10" s="8"/>
      <c r="BU10" s="8"/>
      <c r="BV10" s="8"/>
      <c r="BW10" s="8"/>
      <c r="BX10" s="8"/>
      <c r="BY10" s="8"/>
      <c r="BZ10" s="8"/>
      <c r="CA10" s="8"/>
      <c r="CB10" s="8"/>
    </row>
    <row r="11" spans="2:80" ht="15" customHeight="1" x14ac:dyDescent="0.15">
      <c r="B11" s="11"/>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O11" s="145"/>
      <c r="AP11" s="145"/>
      <c r="AQ11" s="145"/>
      <c r="AR11" s="145"/>
      <c r="AY11" s="7"/>
      <c r="AZ11" s="7"/>
      <c r="BA11" s="7"/>
      <c r="BB11" s="7"/>
      <c r="BC11" s="7"/>
      <c r="BD11" s="7"/>
      <c r="BE11" s="8"/>
      <c r="BF11" s="8"/>
      <c r="BG11" s="8"/>
      <c r="BH11" s="8"/>
      <c r="BI11" s="8"/>
      <c r="BJ11" s="8"/>
      <c r="BK11" s="8"/>
      <c r="BL11" s="8"/>
      <c r="BM11" s="8"/>
      <c r="BN11" s="8"/>
      <c r="BO11" s="8"/>
      <c r="BP11" s="8"/>
      <c r="BQ11" s="8"/>
      <c r="BR11" s="8"/>
      <c r="BS11" s="8"/>
      <c r="BT11" s="8"/>
      <c r="BU11" s="8"/>
      <c r="BV11" s="8"/>
      <c r="BW11" s="8"/>
      <c r="BX11" s="8"/>
      <c r="BY11" s="8"/>
      <c r="BZ11" s="8"/>
      <c r="CA11" s="8"/>
      <c r="CB11" s="8"/>
    </row>
    <row r="12" spans="2:80" ht="1.5" customHeight="1" x14ac:dyDescent="0.15">
      <c r="AO12" s="145"/>
      <c r="AP12" s="145"/>
      <c r="AQ12" s="145"/>
      <c r="AR12" s="145"/>
      <c r="AY12" s="7"/>
      <c r="AZ12" s="7"/>
      <c r="BA12" s="7"/>
      <c r="BB12" s="7"/>
      <c r="BC12" s="7"/>
      <c r="BD12" s="7"/>
      <c r="BE12" s="8"/>
      <c r="BF12" s="8"/>
      <c r="BG12" s="8"/>
      <c r="BH12" s="8"/>
      <c r="BI12" s="8"/>
      <c r="BJ12" s="8"/>
      <c r="BK12" s="8"/>
      <c r="BL12" s="8"/>
      <c r="BM12" s="8"/>
      <c r="BN12" s="8"/>
      <c r="BO12" s="8"/>
      <c r="BP12" s="8"/>
      <c r="BQ12" s="8"/>
      <c r="BR12" s="8"/>
      <c r="BS12" s="8"/>
      <c r="BT12" s="8"/>
      <c r="BU12" s="8"/>
      <c r="BV12" s="8"/>
      <c r="BW12" s="8"/>
      <c r="BX12" s="8"/>
      <c r="BY12" s="8"/>
      <c r="BZ12" s="8"/>
      <c r="CA12" s="8"/>
      <c r="CB12" s="8"/>
    </row>
    <row r="13" spans="2:80" ht="1.5" customHeight="1" x14ac:dyDescent="0.15">
      <c r="AO13" s="145"/>
      <c r="AP13" s="145"/>
      <c r="AQ13" s="145"/>
      <c r="AR13" s="145"/>
      <c r="AY13" s="7"/>
      <c r="AZ13" s="7"/>
      <c r="BA13" s="7"/>
      <c r="BB13" s="7"/>
      <c r="BC13" s="7"/>
      <c r="BD13" s="7"/>
      <c r="BE13" s="8"/>
      <c r="BF13" s="8"/>
      <c r="BG13" s="8"/>
      <c r="BH13" s="8"/>
      <c r="BI13" s="8"/>
      <c r="BJ13" s="8"/>
      <c r="BK13" s="8"/>
      <c r="BL13" s="8"/>
      <c r="BM13" s="8"/>
      <c r="BN13" s="8"/>
      <c r="BO13" s="8"/>
      <c r="BP13" s="8"/>
      <c r="BQ13" s="8"/>
      <c r="BR13" s="8"/>
      <c r="BS13" s="8"/>
      <c r="BT13" s="8"/>
      <c r="BU13" s="8"/>
      <c r="BV13" s="8"/>
      <c r="BW13" s="8"/>
      <c r="BX13" s="8"/>
      <c r="BY13" s="8"/>
      <c r="BZ13" s="8"/>
      <c r="CA13" s="8"/>
      <c r="CB13" s="8"/>
    </row>
    <row r="14" spans="2:80" ht="6" customHeight="1" x14ac:dyDescent="0.15">
      <c r="AO14" s="146"/>
      <c r="AP14" s="146"/>
      <c r="AQ14" s="146"/>
      <c r="AR14" s="146"/>
      <c r="AY14" s="7"/>
      <c r="AZ14" s="7"/>
      <c r="BA14" s="7"/>
      <c r="BB14" s="7"/>
      <c r="BC14" s="7"/>
      <c r="BD14" s="7"/>
      <c r="BE14" s="8"/>
      <c r="BF14" s="8"/>
      <c r="BG14" s="8"/>
      <c r="BH14" s="8"/>
      <c r="BI14" s="8"/>
      <c r="BJ14" s="8"/>
      <c r="BK14" s="8"/>
      <c r="BL14" s="8"/>
      <c r="BM14" s="8"/>
      <c r="BN14" s="8"/>
      <c r="BO14" s="8"/>
      <c r="BP14" s="8"/>
      <c r="BQ14" s="8"/>
      <c r="BR14" s="8"/>
      <c r="BS14" s="8"/>
      <c r="BT14" s="8"/>
      <c r="BU14" s="8"/>
      <c r="BV14" s="8"/>
      <c r="BW14" s="8"/>
      <c r="BX14" s="8"/>
      <c r="BY14" s="8"/>
      <c r="BZ14" s="8"/>
      <c r="CA14" s="8"/>
      <c r="CB14" s="8"/>
    </row>
    <row r="15" spans="2:80" ht="21.95" customHeight="1" x14ac:dyDescent="0.15">
      <c r="B15" s="147"/>
      <c r="C15" s="147"/>
      <c r="D15" s="147"/>
      <c r="E15" s="147"/>
      <c r="F15" s="13" t="s">
        <v>6</v>
      </c>
      <c r="G15" s="14">
        <v>1</v>
      </c>
      <c r="H15" s="15" t="s">
        <v>4</v>
      </c>
      <c r="I15" s="16" t="s">
        <v>7</v>
      </c>
      <c r="J15" s="17">
        <f>IF($G$15="","",IF(G15=12,1,G15+1))</f>
        <v>2</v>
      </c>
      <c r="K15" s="15" t="s">
        <v>4</v>
      </c>
      <c r="L15" s="16" t="s">
        <v>7</v>
      </c>
      <c r="M15" s="17">
        <f>IF($J$15="","",IF(J15=12,1,J15+1))</f>
        <v>3</v>
      </c>
      <c r="N15" s="15" t="s">
        <v>4</v>
      </c>
      <c r="O15" s="16" t="s">
        <v>7</v>
      </c>
      <c r="P15" s="14">
        <f>IF($G$15="","",IF(M15=12,1,M15+1))</f>
        <v>4</v>
      </c>
      <c r="Q15" s="15" t="s">
        <v>4</v>
      </c>
      <c r="R15" s="16" t="s">
        <v>7</v>
      </c>
      <c r="S15" s="14">
        <f>IF($G$15="","",IF(P15=12,1,P15+1))</f>
        <v>5</v>
      </c>
      <c r="T15" s="15" t="s">
        <v>4</v>
      </c>
      <c r="U15" s="16" t="s">
        <v>7</v>
      </c>
      <c r="V15" s="14">
        <f>IF($G$15="","",IF(S15=12,1,S15+1))</f>
        <v>6</v>
      </c>
      <c r="W15" s="15" t="s">
        <v>4</v>
      </c>
      <c r="X15" s="16" t="s">
        <v>7</v>
      </c>
      <c r="Y15" s="14">
        <f>IF($G$15="","",IF(V15=12,1,V15+1))</f>
        <v>7</v>
      </c>
      <c r="Z15" s="15" t="s">
        <v>4</v>
      </c>
      <c r="AA15" s="16" t="s">
        <v>7</v>
      </c>
      <c r="AB15" s="14">
        <f>IF($G$15="","",IF(Y15=12,1,Y15+1))</f>
        <v>8</v>
      </c>
      <c r="AC15" s="15" t="s">
        <v>4</v>
      </c>
      <c r="AD15" s="16" t="s">
        <v>7</v>
      </c>
      <c r="AE15" s="14">
        <f>IF($G$15="","",IF(AB15=12,1,AB15+1))</f>
        <v>9</v>
      </c>
      <c r="AF15" s="15" t="s">
        <v>4</v>
      </c>
      <c r="AG15" s="16"/>
      <c r="AH15" s="14"/>
      <c r="AI15" s="15"/>
      <c r="AJ15" s="18"/>
      <c r="AK15" s="19"/>
      <c r="AL15" s="20"/>
      <c r="AM15" s="18"/>
      <c r="AN15" s="19"/>
      <c r="AO15" s="148"/>
      <c r="AP15" s="148"/>
      <c r="AQ15" s="148"/>
      <c r="AR15" s="21"/>
      <c r="AS15" s="22"/>
      <c r="AX15" s="1"/>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row>
    <row r="16" spans="2:80" ht="21.95" customHeight="1" x14ac:dyDescent="0.15">
      <c r="B16" s="137" t="s">
        <v>8</v>
      </c>
      <c r="C16" s="137"/>
      <c r="D16" s="137"/>
      <c r="E16" s="137"/>
      <c r="F16" s="129">
        <v>47981</v>
      </c>
      <c r="G16" s="130"/>
      <c r="H16" s="131"/>
      <c r="I16" s="129">
        <v>37000</v>
      </c>
      <c r="J16" s="130"/>
      <c r="K16" s="131"/>
      <c r="L16" s="129">
        <v>45000</v>
      </c>
      <c r="M16" s="130"/>
      <c r="N16" s="131"/>
      <c r="O16" s="129">
        <v>46000</v>
      </c>
      <c r="P16" s="130"/>
      <c r="Q16" s="131"/>
      <c r="R16" s="129"/>
      <c r="S16" s="130"/>
      <c r="T16" s="131"/>
      <c r="U16" s="129"/>
      <c r="V16" s="130"/>
      <c r="W16" s="131"/>
      <c r="X16" s="129"/>
      <c r="Y16" s="130"/>
      <c r="Z16" s="131"/>
      <c r="AA16" s="129"/>
      <c r="AB16" s="130"/>
      <c r="AC16" s="131"/>
      <c r="AD16" s="129"/>
      <c r="AE16" s="130"/>
      <c r="AF16" s="131"/>
      <c r="AG16" s="129"/>
      <c r="AH16" s="130"/>
      <c r="AI16" s="131"/>
      <c r="AJ16" s="112"/>
      <c r="AK16" s="112"/>
      <c r="AL16" s="112"/>
      <c r="AM16" s="112"/>
      <c r="AN16" s="112"/>
      <c r="AO16" s="67"/>
      <c r="AP16" s="67"/>
      <c r="AQ16" s="67"/>
      <c r="AR16" s="23"/>
      <c r="AX16" s="1"/>
      <c r="AY16" s="8"/>
      <c r="AZ16" s="24">
        <f t="shared" ref="AZ16:AZ31" si="0">F16</f>
        <v>47981</v>
      </c>
      <c r="BA16" s="24">
        <f t="shared" ref="BA16:BA31" si="1">I16</f>
        <v>37000</v>
      </c>
      <c r="BB16" s="24">
        <f t="shared" ref="BB16:BB31" si="2">L16</f>
        <v>45000</v>
      </c>
      <c r="BC16" s="24">
        <f t="shared" ref="BC16:BC31" si="3">O16</f>
        <v>46000</v>
      </c>
      <c r="BD16" s="24">
        <f t="shared" ref="BD16:BD31" si="4">R16</f>
        <v>0</v>
      </c>
      <c r="BE16" s="24">
        <f t="shared" ref="BE16:BE31" si="5">U16</f>
        <v>0</v>
      </c>
      <c r="BF16" s="24">
        <f t="shared" ref="BF16:BF31" si="6">X16</f>
        <v>0</v>
      </c>
      <c r="BG16" s="24">
        <f t="shared" ref="BG16:BG31" si="7">AA16</f>
        <v>0</v>
      </c>
      <c r="BH16" s="24">
        <f t="shared" ref="BH16:BH31" si="8">AD16</f>
        <v>0</v>
      </c>
      <c r="BI16" s="24">
        <f t="shared" ref="BI16:BI31" si="9">AG16</f>
        <v>0</v>
      </c>
      <c r="BJ16" s="24" t="e">
        <f>#REF!</f>
        <v>#REF!</v>
      </c>
      <c r="BK16" s="24">
        <f>AL16</f>
        <v>0</v>
      </c>
      <c r="BL16" s="24"/>
      <c r="BM16" s="24"/>
      <c r="BN16" s="24"/>
      <c r="BO16" s="24"/>
      <c r="BP16" s="24"/>
      <c r="BQ16" s="24"/>
      <c r="BR16" s="24"/>
      <c r="BS16" s="24"/>
      <c r="BT16" s="24"/>
      <c r="BU16" s="24"/>
      <c r="BV16" s="8"/>
      <c r="BW16" s="8"/>
      <c r="BX16" s="8"/>
      <c r="BY16" s="8"/>
      <c r="BZ16" s="8"/>
      <c r="CA16" s="8"/>
      <c r="CB16" s="8"/>
    </row>
    <row r="17" spans="2:80" ht="21.95" customHeight="1" x14ac:dyDescent="0.15">
      <c r="B17" s="138" t="s">
        <v>9</v>
      </c>
      <c r="C17" s="138"/>
      <c r="D17" s="138"/>
      <c r="E17" s="138"/>
      <c r="F17" s="129">
        <v>35967</v>
      </c>
      <c r="G17" s="130"/>
      <c r="H17" s="131"/>
      <c r="I17" s="129">
        <v>37905</v>
      </c>
      <c r="J17" s="130"/>
      <c r="K17" s="131"/>
      <c r="L17" s="129">
        <v>50491</v>
      </c>
      <c r="M17" s="130"/>
      <c r="N17" s="131"/>
      <c r="O17" s="129">
        <v>46548</v>
      </c>
      <c r="P17" s="130"/>
      <c r="Q17" s="131"/>
      <c r="R17" s="129"/>
      <c r="S17" s="130"/>
      <c r="T17" s="131"/>
      <c r="U17" s="129"/>
      <c r="V17" s="130"/>
      <c r="W17" s="131"/>
      <c r="X17" s="129"/>
      <c r="Y17" s="130"/>
      <c r="Z17" s="131"/>
      <c r="AA17" s="129"/>
      <c r="AB17" s="130"/>
      <c r="AC17" s="131"/>
      <c r="AD17" s="129"/>
      <c r="AE17" s="130"/>
      <c r="AF17" s="131"/>
      <c r="AG17" s="129"/>
      <c r="AH17" s="130"/>
      <c r="AI17" s="131"/>
      <c r="AJ17" s="112"/>
      <c r="AK17" s="112"/>
      <c r="AL17" s="112"/>
      <c r="AM17" s="112"/>
      <c r="AN17" s="112"/>
      <c r="AO17" s="67"/>
      <c r="AP17" s="67"/>
      <c r="AQ17" s="67"/>
      <c r="AR17" s="23"/>
      <c r="AX17" s="1"/>
      <c r="AY17" s="8"/>
      <c r="AZ17" s="24">
        <f t="shared" si="0"/>
        <v>35967</v>
      </c>
      <c r="BA17" s="24">
        <f t="shared" si="1"/>
        <v>37905</v>
      </c>
      <c r="BB17" s="24">
        <f t="shared" si="2"/>
        <v>50491</v>
      </c>
      <c r="BC17" s="24">
        <f t="shared" si="3"/>
        <v>46548</v>
      </c>
      <c r="BD17" s="24">
        <f t="shared" si="4"/>
        <v>0</v>
      </c>
      <c r="BE17" s="24">
        <f t="shared" si="5"/>
        <v>0</v>
      </c>
      <c r="BF17" s="24">
        <f t="shared" si="6"/>
        <v>0</v>
      </c>
      <c r="BG17" s="24">
        <f t="shared" si="7"/>
        <v>0</v>
      </c>
      <c r="BH17" s="24">
        <f t="shared" si="8"/>
        <v>0</v>
      </c>
      <c r="BI17" s="24">
        <f t="shared" si="9"/>
        <v>0</v>
      </c>
      <c r="BJ17" s="24" t="e">
        <f>#REF!</f>
        <v>#REF!</v>
      </c>
      <c r="BK17" s="24">
        <f t="shared" ref="BK17:BK31" si="10">AL17</f>
        <v>0</v>
      </c>
      <c r="BL17" s="8"/>
      <c r="BM17" s="8"/>
      <c r="BN17" s="8"/>
      <c r="BO17" s="8"/>
      <c r="BP17" s="8"/>
      <c r="BQ17" s="8"/>
      <c r="BR17" s="8"/>
      <c r="BS17" s="8"/>
      <c r="BT17" s="8"/>
      <c r="BU17" s="8"/>
      <c r="BV17" s="8"/>
      <c r="BW17" s="8"/>
      <c r="BX17" s="8"/>
      <c r="BY17" s="8"/>
      <c r="BZ17" s="8"/>
      <c r="CA17" s="8"/>
      <c r="CB17" s="8"/>
    </row>
    <row r="18" spans="2:80" ht="21.95" customHeight="1" x14ac:dyDescent="0.15">
      <c r="B18" s="132" t="s">
        <v>10</v>
      </c>
      <c r="C18" s="132"/>
      <c r="D18" s="132"/>
      <c r="E18" s="132"/>
      <c r="F18" s="133">
        <v>39847</v>
      </c>
      <c r="G18" s="134"/>
      <c r="H18" s="135"/>
      <c r="I18" s="126">
        <v>18468</v>
      </c>
      <c r="J18" s="127"/>
      <c r="K18" s="128"/>
      <c r="L18" s="126">
        <v>34643</v>
      </c>
      <c r="M18" s="127"/>
      <c r="N18" s="128"/>
      <c r="O18" s="126">
        <v>23484</v>
      </c>
      <c r="P18" s="127"/>
      <c r="Q18" s="128"/>
      <c r="R18" s="126"/>
      <c r="S18" s="127"/>
      <c r="T18" s="128"/>
      <c r="U18" s="126"/>
      <c r="V18" s="127"/>
      <c r="W18" s="128"/>
      <c r="X18" s="126"/>
      <c r="Y18" s="127"/>
      <c r="Z18" s="128"/>
      <c r="AA18" s="126"/>
      <c r="AB18" s="127"/>
      <c r="AC18" s="128"/>
      <c r="AD18" s="126"/>
      <c r="AE18" s="127"/>
      <c r="AF18" s="128"/>
      <c r="AG18" s="126"/>
      <c r="AH18" s="127"/>
      <c r="AI18" s="128"/>
      <c r="AJ18" s="112"/>
      <c r="AK18" s="112"/>
      <c r="AL18" s="112"/>
      <c r="AM18" s="112"/>
      <c r="AN18" s="112"/>
      <c r="AO18" s="136"/>
      <c r="AP18" s="136"/>
      <c r="AQ18" s="136"/>
      <c r="AR18" s="25"/>
      <c r="AX18" s="1"/>
      <c r="AY18" s="8"/>
      <c r="AZ18" s="24">
        <f t="shared" si="0"/>
        <v>39847</v>
      </c>
      <c r="BA18" s="24">
        <f t="shared" si="1"/>
        <v>18468</v>
      </c>
      <c r="BB18" s="24">
        <f t="shared" si="2"/>
        <v>34643</v>
      </c>
      <c r="BC18" s="24">
        <f t="shared" si="3"/>
        <v>23484</v>
      </c>
      <c r="BD18" s="24">
        <f t="shared" si="4"/>
        <v>0</v>
      </c>
      <c r="BE18" s="24">
        <f t="shared" si="5"/>
        <v>0</v>
      </c>
      <c r="BF18" s="24">
        <f t="shared" si="6"/>
        <v>0</v>
      </c>
      <c r="BG18" s="24">
        <f t="shared" si="7"/>
        <v>0</v>
      </c>
      <c r="BH18" s="24">
        <f t="shared" si="8"/>
        <v>0</v>
      </c>
      <c r="BI18" s="24">
        <f t="shared" si="9"/>
        <v>0</v>
      </c>
      <c r="BJ18" s="24" t="e">
        <f>#REF!</f>
        <v>#REF!</v>
      </c>
      <c r="BK18" s="24">
        <f t="shared" si="10"/>
        <v>0</v>
      </c>
      <c r="BL18" s="8"/>
      <c r="BM18" s="8"/>
      <c r="BN18" s="8"/>
      <c r="BO18" s="8"/>
      <c r="BP18" s="8"/>
      <c r="BQ18" s="8"/>
      <c r="BR18" s="8"/>
      <c r="BS18" s="8"/>
      <c r="BT18" s="8"/>
      <c r="BU18" s="8"/>
      <c r="BV18" s="8"/>
      <c r="BW18" s="8"/>
      <c r="BX18" s="8"/>
      <c r="BY18" s="8"/>
      <c r="BZ18" s="8"/>
      <c r="CA18" s="8"/>
      <c r="CB18" s="8"/>
    </row>
    <row r="19" spans="2:80" ht="21.95" customHeight="1" x14ac:dyDescent="0.15">
      <c r="B19" s="85" t="s">
        <v>11</v>
      </c>
      <c r="C19" s="85" t="s">
        <v>12</v>
      </c>
      <c r="D19" s="85"/>
      <c r="E19" s="26" t="s">
        <v>13</v>
      </c>
      <c r="F19" s="123">
        <v>0</v>
      </c>
      <c r="G19" s="124"/>
      <c r="H19" s="125"/>
      <c r="I19" s="123">
        <v>0</v>
      </c>
      <c r="J19" s="124"/>
      <c r="K19" s="125"/>
      <c r="L19" s="123">
        <v>0</v>
      </c>
      <c r="M19" s="124"/>
      <c r="N19" s="125"/>
      <c r="O19" s="123">
        <v>0</v>
      </c>
      <c r="P19" s="124"/>
      <c r="Q19" s="125"/>
      <c r="R19" s="123"/>
      <c r="S19" s="124"/>
      <c r="T19" s="125"/>
      <c r="U19" s="123"/>
      <c r="V19" s="124"/>
      <c r="W19" s="125"/>
      <c r="X19" s="123"/>
      <c r="Y19" s="124"/>
      <c r="Z19" s="125"/>
      <c r="AA19" s="123"/>
      <c r="AB19" s="124"/>
      <c r="AC19" s="125"/>
      <c r="AD19" s="123"/>
      <c r="AE19" s="124"/>
      <c r="AF19" s="125"/>
      <c r="AG19" s="123"/>
      <c r="AH19" s="124"/>
      <c r="AI19" s="125"/>
      <c r="AJ19" s="112"/>
      <c r="AK19" s="112"/>
      <c r="AL19" s="112"/>
      <c r="AM19" s="112"/>
      <c r="AN19" s="112"/>
      <c r="AO19" s="67"/>
      <c r="AP19" s="67"/>
      <c r="AQ19" s="67"/>
      <c r="AR19" s="23"/>
      <c r="AX19" s="1"/>
      <c r="AY19" s="8"/>
      <c r="AZ19" s="24">
        <f t="shared" si="0"/>
        <v>0</v>
      </c>
      <c r="BA19" s="24">
        <f t="shared" si="1"/>
        <v>0</v>
      </c>
      <c r="BB19" s="24">
        <f t="shared" si="2"/>
        <v>0</v>
      </c>
      <c r="BC19" s="24">
        <f t="shared" si="3"/>
        <v>0</v>
      </c>
      <c r="BD19" s="24">
        <f t="shared" si="4"/>
        <v>0</v>
      </c>
      <c r="BE19" s="24">
        <f t="shared" si="5"/>
        <v>0</v>
      </c>
      <c r="BF19" s="24">
        <f t="shared" si="6"/>
        <v>0</v>
      </c>
      <c r="BG19" s="24">
        <f t="shared" si="7"/>
        <v>0</v>
      </c>
      <c r="BH19" s="24">
        <f t="shared" si="8"/>
        <v>0</v>
      </c>
      <c r="BI19" s="24">
        <f t="shared" si="9"/>
        <v>0</v>
      </c>
      <c r="BJ19" s="24" t="e">
        <f>#REF!</f>
        <v>#REF!</v>
      </c>
      <c r="BK19" s="24">
        <f t="shared" si="10"/>
        <v>0</v>
      </c>
      <c r="BL19" s="8"/>
      <c r="BM19" s="8"/>
      <c r="BN19" s="8"/>
      <c r="BO19" s="8"/>
      <c r="BP19" s="8"/>
      <c r="BQ19" s="8"/>
      <c r="BR19" s="8"/>
      <c r="BS19" s="8"/>
      <c r="BT19" s="8"/>
      <c r="BU19" s="8"/>
      <c r="BV19" s="8"/>
      <c r="BW19" s="8"/>
      <c r="BX19" s="8"/>
      <c r="BY19" s="8"/>
      <c r="BZ19" s="8"/>
      <c r="CA19" s="8"/>
      <c r="CB19" s="8"/>
    </row>
    <row r="20" spans="2:80" ht="21.95" customHeight="1" x14ac:dyDescent="0.15">
      <c r="B20" s="85"/>
      <c r="C20" s="85"/>
      <c r="D20" s="85"/>
      <c r="E20" s="26" t="s">
        <v>14</v>
      </c>
      <c r="F20" s="123">
        <v>40233</v>
      </c>
      <c r="G20" s="124"/>
      <c r="H20" s="125"/>
      <c r="I20" s="123">
        <v>51000</v>
      </c>
      <c r="J20" s="124"/>
      <c r="K20" s="125"/>
      <c r="L20" s="123">
        <v>43200</v>
      </c>
      <c r="M20" s="124"/>
      <c r="N20" s="125"/>
      <c r="O20" s="123">
        <v>33300</v>
      </c>
      <c r="P20" s="124"/>
      <c r="Q20" s="125"/>
      <c r="R20" s="123"/>
      <c r="S20" s="124"/>
      <c r="T20" s="125"/>
      <c r="U20" s="123"/>
      <c r="V20" s="124"/>
      <c r="W20" s="125"/>
      <c r="X20" s="123"/>
      <c r="Y20" s="124"/>
      <c r="Z20" s="125"/>
      <c r="AA20" s="123"/>
      <c r="AB20" s="124"/>
      <c r="AC20" s="125"/>
      <c r="AD20" s="123"/>
      <c r="AE20" s="124"/>
      <c r="AF20" s="125"/>
      <c r="AG20" s="123"/>
      <c r="AH20" s="124"/>
      <c r="AI20" s="125"/>
      <c r="AJ20" s="112"/>
      <c r="AK20" s="112"/>
      <c r="AL20" s="112"/>
      <c r="AM20" s="112"/>
      <c r="AN20" s="112"/>
      <c r="AO20" s="67"/>
      <c r="AP20" s="67"/>
      <c r="AQ20" s="67"/>
      <c r="AR20" s="23"/>
      <c r="AX20" s="1"/>
      <c r="AY20" s="8"/>
      <c r="AZ20" s="24">
        <f t="shared" si="0"/>
        <v>40233</v>
      </c>
      <c r="BA20" s="24">
        <f t="shared" si="1"/>
        <v>51000</v>
      </c>
      <c r="BB20" s="24">
        <f t="shared" si="2"/>
        <v>43200</v>
      </c>
      <c r="BC20" s="24">
        <f t="shared" si="3"/>
        <v>33300</v>
      </c>
      <c r="BD20" s="24">
        <f t="shared" si="4"/>
        <v>0</v>
      </c>
      <c r="BE20" s="24">
        <f t="shared" si="5"/>
        <v>0</v>
      </c>
      <c r="BF20" s="24">
        <f t="shared" si="6"/>
        <v>0</v>
      </c>
      <c r="BG20" s="24">
        <f t="shared" si="7"/>
        <v>0</v>
      </c>
      <c r="BH20" s="24">
        <f t="shared" si="8"/>
        <v>0</v>
      </c>
      <c r="BI20" s="24">
        <f t="shared" si="9"/>
        <v>0</v>
      </c>
      <c r="BJ20" s="24" t="e">
        <f>#REF!</f>
        <v>#REF!</v>
      </c>
      <c r="BK20" s="24">
        <f t="shared" si="10"/>
        <v>0</v>
      </c>
      <c r="BL20" s="8"/>
      <c r="BM20" s="8"/>
      <c r="BN20" s="8"/>
      <c r="BO20" s="8"/>
      <c r="BP20" s="8"/>
      <c r="BQ20" s="8"/>
      <c r="BR20" s="8"/>
      <c r="BS20" s="8"/>
      <c r="BT20" s="8"/>
      <c r="BU20" s="8"/>
      <c r="BV20" s="8"/>
      <c r="BW20" s="8"/>
      <c r="BX20" s="8"/>
      <c r="BY20" s="8"/>
      <c r="BZ20" s="8"/>
      <c r="CA20" s="8"/>
      <c r="CB20" s="8"/>
    </row>
    <row r="21" spans="2:80" ht="21.95" customHeight="1" x14ac:dyDescent="0.15">
      <c r="B21" s="85"/>
      <c r="C21" s="85"/>
      <c r="D21" s="85"/>
      <c r="E21" s="26" t="s">
        <v>15</v>
      </c>
      <c r="F21" s="123">
        <v>6000</v>
      </c>
      <c r="G21" s="124"/>
      <c r="H21" s="125"/>
      <c r="I21" s="123">
        <v>4100</v>
      </c>
      <c r="J21" s="124"/>
      <c r="K21" s="125"/>
      <c r="L21" s="123">
        <v>4400</v>
      </c>
      <c r="M21" s="124"/>
      <c r="N21" s="125"/>
      <c r="O21" s="123">
        <v>5000</v>
      </c>
      <c r="P21" s="124"/>
      <c r="Q21" s="125"/>
      <c r="R21" s="123"/>
      <c r="S21" s="124"/>
      <c r="T21" s="125"/>
      <c r="U21" s="123"/>
      <c r="V21" s="124"/>
      <c r="W21" s="125"/>
      <c r="X21" s="123"/>
      <c r="Y21" s="124"/>
      <c r="Z21" s="125"/>
      <c r="AA21" s="123"/>
      <c r="AB21" s="124"/>
      <c r="AC21" s="125"/>
      <c r="AD21" s="123"/>
      <c r="AE21" s="124"/>
      <c r="AF21" s="125"/>
      <c r="AG21" s="123"/>
      <c r="AH21" s="124"/>
      <c r="AI21" s="125"/>
      <c r="AJ21" s="112"/>
      <c r="AK21" s="112"/>
      <c r="AL21" s="112"/>
      <c r="AM21" s="112"/>
      <c r="AN21" s="112"/>
      <c r="AO21" s="67"/>
      <c r="AP21" s="67"/>
      <c r="AQ21" s="67"/>
      <c r="AR21" s="23"/>
      <c r="AX21" s="1"/>
      <c r="AY21" s="8"/>
      <c r="AZ21" s="24">
        <f t="shared" si="0"/>
        <v>6000</v>
      </c>
      <c r="BA21" s="24">
        <f t="shared" si="1"/>
        <v>4100</v>
      </c>
      <c r="BB21" s="24">
        <f t="shared" si="2"/>
        <v>4400</v>
      </c>
      <c r="BC21" s="24">
        <f t="shared" si="3"/>
        <v>5000</v>
      </c>
      <c r="BD21" s="24">
        <f t="shared" si="4"/>
        <v>0</v>
      </c>
      <c r="BE21" s="24">
        <f t="shared" si="5"/>
        <v>0</v>
      </c>
      <c r="BF21" s="24">
        <f t="shared" si="6"/>
        <v>0</v>
      </c>
      <c r="BG21" s="24">
        <f t="shared" si="7"/>
        <v>0</v>
      </c>
      <c r="BH21" s="24">
        <f t="shared" si="8"/>
        <v>0</v>
      </c>
      <c r="BI21" s="24">
        <f t="shared" si="9"/>
        <v>0</v>
      </c>
      <c r="BJ21" s="24" t="e">
        <f>#REF!</f>
        <v>#REF!</v>
      </c>
      <c r="BK21" s="24">
        <f t="shared" si="10"/>
        <v>0</v>
      </c>
      <c r="BL21" s="8"/>
      <c r="BM21" s="8"/>
      <c r="BN21" s="8"/>
      <c r="BO21" s="8"/>
      <c r="BP21" s="8"/>
      <c r="BQ21" s="8"/>
      <c r="BR21" s="8"/>
      <c r="BS21" s="8"/>
      <c r="BT21" s="8"/>
      <c r="BU21" s="8"/>
      <c r="BV21" s="8"/>
      <c r="BW21" s="8"/>
      <c r="BX21" s="8"/>
      <c r="BY21" s="8"/>
      <c r="BZ21" s="8"/>
      <c r="CA21" s="8"/>
      <c r="CB21" s="8"/>
    </row>
    <row r="22" spans="2:80" ht="21.95" customHeight="1" thickBot="1" x14ac:dyDescent="0.2">
      <c r="B22" s="85"/>
      <c r="C22" s="119"/>
      <c r="D22" s="119"/>
      <c r="E22" s="27"/>
      <c r="F22" s="120"/>
      <c r="G22" s="121"/>
      <c r="H22" s="122"/>
      <c r="I22" s="120"/>
      <c r="J22" s="121"/>
      <c r="K22" s="122"/>
      <c r="L22" s="120"/>
      <c r="M22" s="121"/>
      <c r="N22" s="122"/>
      <c r="O22" s="120"/>
      <c r="P22" s="121"/>
      <c r="Q22" s="122"/>
      <c r="R22" s="120"/>
      <c r="S22" s="121"/>
      <c r="T22" s="122"/>
      <c r="U22" s="120"/>
      <c r="V22" s="121"/>
      <c r="W22" s="122"/>
      <c r="X22" s="120"/>
      <c r="Y22" s="121"/>
      <c r="Z22" s="122"/>
      <c r="AA22" s="120"/>
      <c r="AB22" s="121"/>
      <c r="AC22" s="122"/>
      <c r="AD22" s="120"/>
      <c r="AE22" s="121"/>
      <c r="AF22" s="122"/>
      <c r="AG22" s="120"/>
      <c r="AH22" s="121"/>
      <c r="AI22" s="122"/>
      <c r="AJ22" s="112"/>
      <c r="AK22" s="112"/>
      <c r="AL22" s="112"/>
      <c r="AM22" s="112"/>
      <c r="AN22" s="112"/>
      <c r="AO22" s="67"/>
      <c r="AP22" s="67"/>
      <c r="AQ22" s="67"/>
      <c r="AR22" s="23"/>
      <c r="AX22" s="1"/>
      <c r="AY22" s="8"/>
      <c r="AZ22" s="24">
        <f t="shared" si="0"/>
        <v>0</v>
      </c>
      <c r="BA22" s="24">
        <f t="shared" si="1"/>
        <v>0</v>
      </c>
      <c r="BB22" s="24">
        <f t="shared" si="2"/>
        <v>0</v>
      </c>
      <c r="BC22" s="24">
        <f t="shared" si="3"/>
        <v>0</v>
      </c>
      <c r="BD22" s="24">
        <f t="shared" si="4"/>
        <v>0</v>
      </c>
      <c r="BE22" s="24">
        <f t="shared" si="5"/>
        <v>0</v>
      </c>
      <c r="BF22" s="24">
        <f t="shared" si="6"/>
        <v>0</v>
      </c>
      <c r="BG22" s="24">
        <f t="shared" si="7"/>
        <v>0</v>
      </c>
      <c r="BH22" s="24">
        <f t="shared" si="8"/>
        <v>0</v>
      </c>
      <c r="BI22" s="24">
        <f t="shared" si="9"/>
        <v>0</v>
      </c>
      <c r="BJ22" s="24" t="e">
        <f>#REF!</f>
        <v>#REF!</v>
      </c>
      <c r="BK22" s="24">
        <f t="shared" si="10"/>
        <v>0</v>
      </c>
      <c r="BL22" s="8"/>
      <c r="BM22" s="8"/>
      <c r="BN22" s="8"/>
      <c r="BO22" s="8"/>
      <c r="BP22" s="8"/>
      <c r="BQ22" s="8"/>
      <c r="BR22" s="8"/>
      <c r="BS22" s="8"/>
      <c r="BT22" s="8"/>
      <c r="BU22" s="8"/>
      <c r="BV22" s="8"/>
      <c r="BW22" s="8"/>
      <c r="BX22" s="8"/>
      <c r="BY22" s="8"/>
      <c r="BZ22" s="8"/>
      <c r="CA22" s="8"/>
      <c r="CB22" s="8"/>
    </row>
    <row r="23" spans="2:80" ht="21.95" customHeight="1" thickTop="1" x14ac:dyDescent="0.15">
      <c r="B23" s="85"/>
      <c r="C23" s="91" t="s">
        <v>16</v>
      </c>
      <c r="D23" s="92"/>
      <c r="E23" s="93"/>
      <c r="F23" s="64">
        <v>46233</v>
      </c>
      <c r="G23" s="65">
        <v>0</v>
      </c>
      <c r="H23" s="66">
        <v>0</v>
      </c>
      <c r="I23" s="71">
        <v>55100</v>
      </c>
      <c r="J23" s="72">
        <v>0</v>
      </c>
      <c r="K23" s="73">
        <v>0</v>
      </c>
      <c r="L23" s="71">
        <v>47600</v>
      </c>
      <c r="M23" s="72">
        <v>0</v>
      </c>
      <c r="N23" s="73">
        <v>0</v>
      </c>
      <c r="O23" s="71">
        <v>38300</v>
      </c>
      <c r="P23" s="72">
        <v>0</v>
      </c>
      <c r="Q23" s="73">
        <v>0</v>
      </c>
      <c r="R23" s="71">
        <f t="shared" ref="R23:AF23" si="11">SUM(R19:R22)</f>
        <v>0</v>
      </c>
      <c r="S23" s="72">
        <f t="shared" si="11"/>
        <v>0</v>
      </c>
      <c r="T23" s="73">
        <f t="shared" si="11"/>
        <v>0</v>
      </c>
      <c r="U23" s="71">
        <f t="shared" si="11"/>
        <v>0</v>
      </c>
      <c r="V23" s="72">
        <f t="shared" si="11"/>
        <v>0</v>
      </c>
      <c r="W23" s="73">
        <f t="shared" si="11"/>
        <v>0</v>
      </c>
      <c r="X23" s="71">
        <f t="shared" si="11"/>
        <v>0</v>
      </c>
      <c r="Y23" s="72">
        <f t="shared" si="11"/>
        <v>0</v>
      </c>
      <c r="Z23" s="73">
        <f t="shared" si="11"/>
        <v>0</v>
      </c>
      <c r="AA23" s="64">
        <f t="shared" si="11"/>
        <v>0</v>
      </c>
      <c r="AB23" s="65">
        <f t="shared" si="11"/>
        <v>0</v>
      </c>
      <c r="AC23" s="66">
        <f t="shared" si="11"/>
        <v>0</v>
      </c>
      <c r="AD23" s="64">
        <f t="shared" si="11"/>
        <v>0</v>
      </c>
      <c r="AE23" s="65">
        <f t="shared" si="11"/>
        <v>0</v>
      </c>
      <c r="AF23" s="66">
        <f t="shared" si="11"/>
        <v>0</v>
      </c>
      <c r="AG23" s="64"/>
      <c r="AH23" s="65"/>
      <c r="AI23" s="66"/>
      <c r="AJ23" s="67"/>
      <c r="AK23" s="67"/>
      <c r="AL23" s="67"/>
      <c r="AM23" s="67"/>
      <c r="AN23" s="67"/>
      <c r="AO23" s="67"/>
      <c r="AP23" s="67"/>
      <c r="AQ23" s="67"/>
      <c r="AR23" s="23"/>
      <c r="AX23" s="1"/>
      <c r="AY23" s="8"/>
      <c r="AZ23" s="24">
        <f t="shared" si="0"/>
        <v>46233</v>
      </c>
      <c r="BA23" s="24">
        <f t="shared" si="1"/>
        <v>55100</v>
      </c>
      <c r="BB23" s="24">
        <f t="shared" si="2"/>
        <v>47600</v>
      </c>
      <c r="BC23" s="24">
        <f t="shared" si="3"/>
        <v>38300</v>
      </c>
      <c r="BD23" s="24">
        <f t="shared" si="4"/>
        <v>0</v>
      </c>
      <c r="BE23" s="24">
        <f t="shared" si="5"/>
        <v>0</v>
      </c>
      <c r="BF23" s="24">
        <f t="shared" si="6"/>
        <v>0</v>
      </c>
      <c r="BG23" s="24">
        <f t="shared" si="7"/>
        <v>0</v>
      </c>
      <c r="BH23" s="24">
        <f t="shared" si="8"/>
        <v>0</v>
      </c>
      <c r="BI23" s="24">
        <f t="shared" si="9"/>
        <v>0</v>
      </c>
      <c r="BJ23" s="24" t="e">
        <f>#REF!</f>
        <v>#REF!</v>
      </c>
      <c r="BK23" s="24">
        <f t="shared" si="10"/>
        <v>0</v>
      </c>
      <c r="BL23" s="8"/>
      <c r="BM23" s="8"/>
      <c r="BN23" s="8"/>
      <c r="BO23" s="8"/>
      <c r="BP23" s="8"/>
      <c r="BQ23" s="8"/>
      <c r="BR23" s="8"/>
      <c r="BS23" s="8"/>
      <c r="BT23" s="8"/>
      <c r="BU23" s="8"/>
      <c r="BV23" s="8"/>
      <c r="BW23" s="8"/>
      <c r="BX23" s="8"/>
      <c r="BY23" s="8"/>
      <c r="BZ23" s="8"/>
      <c r="CA23" s="8"/>
      <c r="CB23" s="8"/>
    </row>
    <row r="24" spans="2:80" ht="21.95" customHeight="1" x14ac:dyDescent="0.15">
      <c r="B24" s="85"/>
      <c r="C24" s="85" t="s">
        <v>17</v>
      </c>
      <c r="D24" s="85"/>
      <c r="E24" s="28" t="s">
        <v>18</v>
      </c>
      <c r="F24" s="116">
        <v>0</v>
      </c>
      <c r="G24" s="117"/>
      <c r="H24" s="118"/>
      <c r="I24" s="116">
        <v>0</v>
      </c>
      <c r="J24" s="117"/>
      <c r="K24" s="118"/>
      <c r="L24" s="116">
        <v>0</v>
      </c>
      <c r="M24" s="117"/>
      <c r="N24" s="118"/>
      <c r="O24" s="116">
        <v>0</v>
      </c>
      <c r="P24" s="117"/>
      <c r="Q24" s="118"/>
      <c r="R24" s="116"/>
      <c r="S24" s="117"/>
      <c r="T24" s="118"/>
      <c r="U24" s="116"/>
      <c r="V24" s="117"/>
      <c r="W24" s="118"/>
      <c r="X24" s="116"/>
      <c r="Y24" s="117"/>
      <c r="Z24" s="118"/>
      <c r="AA24" s="116"/>
      <c r="AB24" s="117"/>
      <c r="AC24" s="118"/>
      <c r="AD24" s="116"/>
      <c r="AE24" s="117"/>
      <c r="AF24" s="118"/>
      <c r="AG24" s="116"/>
      <c r="AH24" s="117"/>
      <c r="AI24" s="118"/>
      <c r="AJ24" s="112"/>
      <c r="AK24" s="112"/>
      <c r="AL24" s="112"/>
      <c r="AM24" s="112"/>
      <c r="AN24" s="112"/>
      <c r="AO24" s="67"/>
      <c r="AP24" s="67"/>
      <c r="AQ24" s="67"/>
      <c r="AR24" s="23"/>
      <c r="AX24" s="1"/>
      <c r="AY24" s="8"/>
      <c r="AZ24" s="24">
        <f t="shared" si="0"/>
        <v>0</v>
      </c>
      <c r="BA24" s="24">
        <f t="shared" si="1"/>
        <v>0</v>
      </c>
      <c r="BB24" s="24">
        <f t="shared" si="2"/>
        <v>0</v>
      </c>
      <c r="BC24" s="24">
        <f t="shared" si="3"/>
        <v>0</v>
      </c>
      <c r="BD24" s="24">
        <f t="shared" si="4"/>
        <v>0</v>
      </c>
      <c r="BE24" s="24">
        <f t="shared" si="5"/>
        <v>0</v>
      </c>
      <c r="BF24" s="24">
        <f t="shared" si="6"/>
        <v>0</v>
      </c>
      <c r="BG24" s="24">
        <f t="shared" si="7"/>
        <v>0</v>
      </c>
      <c r="BH24" s="24">
        <f t="shared" si="8"/>
        <v>0</v>
      </c>
      <c r="BI24" s="24">
        <f t="shared" si="9"/>
        <v>0</v>
      </c>
      <c r="BJ24" s="24" t="e">
        <f>#REF!</f>
        <v>#REF!</v>
      </c>
      <c r="BK24" s="24">
        <f t="shared" si="10"/>
        <v>0</v>
      </c>
      <c r="BL24" s="8"/>
      <c r="BM24" s="8"/>
      <c r="BN24" s="8"/>
      <c r="BO24" s="8"/>
      <c r="BP24" s="8"/>
      <c r="BQ24" s="8"/>
      <c r="BR24" s="8"/>
      <c r="BS24" s="8"/>
      <c r="BT24" s="8"/>
      <c r="BU24" s="8"/>
      <c r="BV24" s="8"/>
      <c r="BW24" s="8"/>
      <c r="BX24" s="8"/>
      <c r="BY24" s="8"/>
      <c r="BZ24" s="8"/>
      <c r="CA24" s="8"/>
      <c r="CB24" s="8"/>
    </row>
    <row r="25" spans="2:80" ht="21.95" customHeight="1" x14ac:dyDescent="0.15">
      <c r="B25" s="85"/>
      <c r="C25" s="85"/>
      <c r="D25" s="85"/>
      <c r="E25" s="28" t="s">
        <v>19</v>
      </c>
      <c r="F25" s="116">
        <v>5321</v>
      </c>
      <c r="G25" s="117"/>
      <c r="H25" s="118"/>
      <c r="I25" s="116">
        <v>5584</v>
      </c>
      <c r="J25" s="117"/>
      <c r="K25" s="118"/>
      <c r="L25" s="116">
        <v>5000</v>
      </c>
      <c r="M25" s="117"/>
      <c r="N25" s="118"/>
      <c r="O25" s="116">
        <v>5000</v>
      </c>
      <c r="P25" s="117"/>
      <c r="Q25" s="118"/>
      <c r="R25" s="116"/>
      <c r="S25" s="117"/>
      <c r="T25" s="118"/>
      <c r="U25" s="116"/>
      <c r="V25" s="117"/>
      <c r="W25" s="118"/>
      <c r="X25" s="116"/>
      <c r="Y25" s="117"/>
      <c r="Z25" s="118"/>
      <c r="AA25" s="116"/>
      <c r="AB25" s="117"/>
      <c r="AC25" s="118"/>
      <c r="AD25" s="116"/>
      <c r="AE25" s="117"/>
      <c r="AF25" s="118"/>
      <c r="AG25" s="116"/>
      <c r="AH25" s="117"/>
      <c r="AI25" s="118"/>
      <c r="AJ25" s="112"/>
      <c r="AK25" s="112"/>
      <c r="AL25" s="112"/>
      <c r="AM25" s="112"/>
      <c r="AN25" s="112"/>
      <c r="AO25" s="67"/>
      <c r="AP25" s="67"/>
      <c r="AQ25" s="67"/>
      <c r="AR25" s="23"/>
      <c r="AX25" s="1"/>
      <c r="AY25" s="8"/>
      <c r="AZ25" s="24">
        <f t="shared" si="0"/>
        <v>5321</v>
      </c>
      <c r="BA25" s="24">
        <f t="shared" si="1"/>
        <v>5584</v>
      </c>
      <c r="BB25" s="24">
        <f t="shared" si="2"/>
        <v>5000</v>
      </c>
      <c r="BC25" s="24">
        <f t="shared" si="3"/>
        <v>5000</v>
      </c>
      <c r="BD25" s="24">
        <f t="shared" si="4"/>
        <v>0</v>
      </c>
      <c r="BE25" s="24">
        <f t="shared" si="5"/>
        <v>0</v>
      </c>
      <c r="BF25" s="24">
        <f t="shared" si="6"/>
        <v>0</v>
      </c>
      <c r="BG25" s="24">
        <f t="shared" si="7"/>
        <v>0</v>
      </c>
      <c r="BH25" s="24">
        <f t="shared" si="8"/>
        <v>0</v>
      </c>
      <c r="BI25" s="24">
        <f t="shared" si="9"/>
        <v>0</v>
      </c>
      <c r="BJ25" s="24" t="e">
        <f>#REF!</f>
        <v>#REF!</v>
      </c>
      <c r="BK25" s="24">
        <f t="shared" si="10"/>
        <v>0</v>
      </c>
      <c r="BL25" s="8"/>
      <c r="BM25" s="8"/>
      <c r="BN25" s="8"/>
      <c r="BO25" s="8"/>
      <c r="BP25" s="8"/>
      <c r="BQ25" s="8"/>
      <c r="BR25" s="8"/>
      <c r="BS25" s="8"/>
      <c r="BT25" s="8"/>
      <c r="BU25" s="8"/>
      <c r="BV25" s="8"/>
      <c r="BW25" s="8"/>
      <c r="BX25" s="8"/>
      <c r="BY25" s="8"/>
      <c r="BZ25" s="8"/>
      <c r="CA25" s="8"/>
      <c r="CB25" s="8"/>
    </row>
    <row r="26" spans="2:80" ht="21.95" customHeight="1" x14ac:dyDescent="0.15">
      <c r="B26" s="85"/>
      <c r="C26" s="85"/>
      <c r="D26" s="85"/>
      <c r="E26" s="28" t="s">
        <v>20</v>
      </c>
      <c r="F26" s="116">
        <v>11491</v>
      </c>
      <c r="G26" s="117"/>
      <c r="H26" s="118"/>
      <c r="I26" s="116">
        <v>21941</v>
      </c>
      <c r="J26" s="117"/>
      <c r="K26" s="118"/>
      <c r="L26" s="116">
        <v>21459</v>
      </c>
      <c r="M26" s="117"/>
      <c r="N26" s="118"/>
      <c r="O26" s="116">
        <v>12542</v>
      </c>
      <c r="P26" s="117"/>
      <c r="Q26" s="118"/>
      <c r="R26" s="116"/>
      <c r="S26" s="117"/>
      <c r="T26" s="118"/>
      <c r="U26" s="116"/>
      <c r="V26" s="117"/>
      <c r="W26" s="118"/>
      <c r="X26" s="116"/>
      <c r="Y26" s="117"/>
      <c r="Z26" s="118"/>
      <c r="AA26" s="116"/>
      <c r="AB26" s="117"/>
      <c r="AC26" s="118"/>
      <c r="AD26" s="116"/>
      <c r="AE26" s="117"/>
      <c r="AF26" s="118"/>
      <c r="AG26" s="116"/>
      <c r="AH26" s="117"/>
      <c r="AI26" s="118"/>
      <c r="AJ26" s="112"/>
      <c r="AK26" s="112"/>
      <c r="AL26" s="112"/>
      <c r="AM26" s="112"/>
      <c r="AN26" s="112"/>
      <c r="AO26" s="67"/>
      <c r="AP26" s="67"/>
      <c r="AQ26" s="67"/>
      <c r="AR26" s="23"/>
      <c r="AX26" s="1"/>
      <c r="AY26" s="8"/>
      <c r="AZ26" s="24">
        <f t="shared" si="0"/>
        <v>11491</v>
      </c>
      <c r="BA26" s="24">
        <f t="shared" si="1"/>
        <v>21941</v>
      </c>
      <c r="BB26" s="24">
        <f t="shared" si="2"/>
        <v>21459</v>
      </c>
      <c r="BC26" s="24">
        <f t="shared" si="3"/>
        <v>12542</v>
      </c>
      <c r="BD26" s="24">
        <f t="shared" si="4"/>
        <v>0</v>
      </c>
      <c r="BE26" s="24">
        <f t="shared" si="5"/>
        <v>0</v>
      </c>
      <c r="BF26" s="24">
        <f t="shared" si="6"/>
        <v>0</v>
      </c>
      <c r="BG26" s="24">
        <f t="shared" si="7"/>
        <v>0</v>
      </c>
      <c r="BH26" s="24">
        <f t="shared" si="8"/>
        <v>0</v>
      </c>
      <c r="BI26" s="24">
        <f t="shared" si="9"/>
        <v>0</v>
      </c>
      <c r="BJ26" s="24" t="e">
        <f>#REF!</f>
        <v>#REF!</v>
      </c>
      <c r="BK26" s="24">
        <f t="shared" si="10"/>
        <v>0</v>
      </c>
      <c r="BL26" s="8"/>
      <c r="BM26" s="8"/>
      <c r="BN26" s="8"/>
      <c r="BO26" s="8"/>
      <c r="BP26" s="8"/>
      <c r="BQ26" s="8"/>
      <c r="BR26" s="8"/>
      <c r="BS26" s="8"/>
      <c r="BT26" s="8"/>
      <c r="BU26" s="8"/>
      <c r="BV26" s="8"/>
      <c r="BW26" s="8"/>
      <c r="BX26" s="8"/>
      <c r="BY26" s="8"/>
      <c r="BZ26" s="8"/>
      <c r="CA26" s="8"/>
      <c r="CB26" s="8"/>
    </row>
    <row r="27" spans="2:80" ht="21.95" customHeight="1" x14ac:dyDescent="0.15">
      <c r="B27" s="85"/>
      <c r="C27" s="85"/>
      <c r="D27" s="85"/>
      <c r="E27" s="28" t="s">
        <v>21</v>
      </c>
      <c r="F27" s="116">
        <v>13800</v>
      </c>
      <c r="G27" s="117"/>
      <c r="H27" s="118"/>
      <c r="I27" s="116">
        <v>14400</v>
      </c>
      <c r="J27" s="117"/>
      <c r="K27" s="118"/>
      <c r="L27" s="116">
        <v>15000</v>
      </c>
      <c r="M27" s="117"/>
      <c r="N27" s="118"/>
      <c r="O27" s="116">
        <v>13500</v>
      </c>
      <c r="P27" s="117"/>
      <c r="Q27" s="118"/>
      <c r="R27" s="116"/>
      <c r="S27" s="117"/>
      <c r="T27" s="118"/>
      <c r="U27" s="116"/>
      <c r="V27" s="117"/>
      <c r="W27" s="118"/>
      <c r="X27" s="116"/>
      <c r="Y27" s="117"/>
      <c r="Z27" s="118"/>
      <c r="AA27" s="116"/>
      <c r="AB27" s="117"/>
      <c r="AC27" s="118"/>
      <c r="AD27" s="116"/>
      <c r="AE27" s="117"/>
      <c r="AF27" s="118"/>
      <c r="AG27" s="116"/>
      <c r="AH27" s="117"/>
      <c r="AI27" s="118"/>
      <c r="AJ27" s="112"/>
      <c r="AK27" s="112"/>
      <c r="AL27" s="112"/>
      <c r="AM27" s="112"/>
      <c r="AN27" s="112"/>
      <c r="AO27" s="67"/>
      <c r="AP27" s="67"/>
      <c r="AQ27" s="67"/>
      <c r="AR27" s="23"/>
      <c r="AX27" s="1"/>
      <c r="AY27" s="8"/>
      <c r="AZ27" s="24">
        <f t="shared" si="0"/>
        <v>13800</v>
      </c>
      <c r="BA27" s="24">
        <f t="shared" si="1"/>
        <v>14400</v>
      </c>
      <c r="BB27" s="24">
        <f t="shared" si="2"/>
        <v>15000</v>
      </c>
      <c r="BC27" s="24">
        <f t="shared" si="3"/>
        <v>13500</v>
      </c>
      <c r="BD27" s="24">
        <f t="shared" si="4"/>
        <v>0</v>
      </c>
      <c r="BE27" s="24">
        <f t="shared" si="5"/>
        <v>0</v>
      </c>
      <c r="BF27" s="24">
        <f t="shared" si="6"/>
        <v>0</v>
      </c>
      <c r="BG27" s="24">
        <f t="shared" si="7"/>
        <v>0</v>
      </c>
      <c r="BH27" s="24">
        <f t="shared" si="8"/>
        <v>0</v>
      </c>
      <c r="BI27" s="24">
        <f t="shared" si="9"/>
        <v>0</v>
      </c>
      <c r="BJ27" s="24" t="e">
        <f>#REF!</f>
        <v>#REF!</v>
      </c>
      <c r="BK27" s="24">
        <f t="shared" si="10"/>
        <v>0</v>
      </c>
      <c r="BL27" s="8"/>
      <c r="BM27" s="8"/>
      <c r="BN27" s="8"/>
      <c r="BO27" s="8"/>
      <c r="BP27" s="8"/>
      <c r="BQ27" s="8"/>
      <c r="BR27" s="8"/>
      <c r="BS27" s="8"/>
      <c r="BT27" s="8"/>
      <c r="BU27" s="8"/>
      <c r="BV27" s="8"/>
      <c r="BW27" s="8"/>
      <c r="BX27" s="8"/>
      <c r="BY27" s="8"/>
      <c r="BZ27" s="8"/>
      <c r="CA27" s="8"/>
      <c r="CB27" s="8"/>
    </row>
    <row r="28" spans="2:80" ht="21.95" customHeight="1" x14ac:dyDescent="0.15">
      <c r="B28" s="85"/>
      <c r="C28" s="85"/>
      <c r="D28" s="85"/>
      <c r="E28" s="28" t="s">
        <v>22</v>
      </c>
      <c r="F28" s="116">
        <v>8500</v>
      </c>
      <c r="G28" s="117"/>
      <c r="H28" s="118"/>
      <c r="I28" s="116">
        <v>8500</v>
      </c>
      <c r="J28" s="117"/>
      <c r="K28" s="118"/>
      <c r="L28" s="116">
        <v>8500</v>
      </c>
      <c r="M28" s="117"/>
      <c r="N28" s="118"/>
      <c r="O28" s="116">
        <v>8500</v>
      </c>
      <c r="P28" s="117"/>
      <c r="Q28" s="118"/>
      <c r="R28" s="116"/>
      <c r="S28" s="117"/>
      <c r="T28" s="118"/>
      <c r="U28" s="116"/>
      <c r="V28" s="117"/>
      <c r="W28" s="118"/>
      <c r="X28" s="116"/>
      <c r="Y28" s="117"/>
      <c r="Z28" s="118"/>
      <c r="AA28" s="116"/>
      <c r="AB28" s="117"/>
      <c r="AC28" s="118"/>
      <c r="AD28" s="116"/>
      <c r="AE28" s="117"/>
      <c r="AF28" s="118"/>
      <c r="AG28" s="116"/>
      <c r="AH28" s="117"/>
      <c r="AI28" s="118"/>
      <c r="AJ28" s="112"/>
      <c r="AK28" s="112"/>
      <c r="AL28" s="112"/>
      <c r="AM28" s="112"/>
      <c r="AN28" s="112"/>
      <c r="AO28" s="67"/>
      <c r="AP28" s="67"/>
      <c r="AQ28" s="67"/>
      <c r="AR28" s="23"/>
      <c r="AX28" s="1"/>
      <c r="AY28" s="8"/>
      <c r="AZ28" s="24">
        <f t="shared" si="0"/>
        <v>8500</v>
      </c>
      <c r="BA28" s="24">
        <f t="shared" si="1"/>
        <v>8500</v>
      </c>
      <c r="BB28" s="24">
        <f t="shared" si="2"/>
        <v>8500</v>
      </c>
      <c r="BC28" s="24">
        <f t="shared" si="3"/>
        <v>8500</v>
      </c>
      <c r="BD28" s="24">
        <f t="shared" si="4"/>
        <v>0</v>
      </c>
      <c r="BE28" s="24">
        <f t="shared" si="5"/>
        <v>0</v>
      </c>
      <c r="BF28" s="24">
        <f t="shared" si="6"/>
        <v>0</v>
      </c>
      <c r="BG28" s="24">
        <f t="shared" si="7"/>
        <v>0</v>
      </c>
      <c r="BH28" s="24">
        <f t="shared" si="8"/>
        <v>0</v>
      </c>
      <c r="BI28" s="24">
        <f t="shared" si="9"/>
        <v>0</v>
      </c>
      <c r="BJ28" s="24" t="e">
        <f>#REF!</f>
        <v>#REF!</v>
      </c>
      <c r="BK28" s="24">
        <f t="shared" si="10"/>
        <v>0</v>
      </c>
      <c r="BL28" s="8"/>
      <c r="BM28" s="8"/>
      <c r="BN28" s="8"/>
      <c r="BO28" s="8"/>
      <c r="BP28" s="8"/>
      <c r="BQ28" s="8"/>
      <c r="BR28" s="8"/>
      <c r="BS28" s="8"/>
      <c r="BT28" s="8"/>
      <c r="BU28" s="8"/>
      <c r="BV28" s="8"/>
      <c r="BW28" s="8"/>
      <c r="BX28" s="8"/>
      <c r="BY28" s="8"/>
      <c r="BZ28" s="8"/>
      <c r="CA28" s="8"/>
      <c r="CB28" s="8"/>
    </row>
    <row r="29" spans="2:80" ht="21.95" customHeight="1" x14ac:dyDescent="0.15">
      <c r="B29" s="85"/>
      <c r="C29" s="85"/>
      <c r="D29" s="85"/>
      <c r="E29" s="28" t="s">
        <v>23</v>
      </c>
      <c r="F29" s="116">
        <v>6500</v>
      </c>
      <c r="G29" s="117"/>
      <c r="H29" s="118"/>
      <c r="I29" s="116">
        <v>6500</v>
      </c>
      <c r="J29" s="117"/>
      <c r="K29" s="118"/>
      <c r="L29" s="116">
        <v>6500</v>
      </c>
      <c r="M29" s="117"/>
      <c r="N29" s="118"/>
      <c r="O29" s="116">
        <v>6500</v>
      </c>
      <c r="P29" s="117"/>
      <c r="Q29" s="118"/>
      <c r="R29" s="116"/>
      <c r="S29" s="117"/>
      <c r="T29" s="118"/>
      <c r="U29" s="116"/>
      <c r="V29" s="117"/>
      <c r="W29" s="118"/>
      <c r="X29" s="116"/>
      <c r="Y29" s="117"/>
      <c r="Z29" s="118"/>
      <c r="AA29" s="116"/>
      <c r="AB29" s="117"/>
      <c r="AC29" s="118"/>
      <c r="AD29" s="116"/>
      <c r="AE29" s="117"/>
      <c r="AF29" s="118"/>
      <c r="AG29" s="116"/>
      <c r="AH29" s="117"/>
      <c r="AI29" s="118"/>
      <c r="AJ29" s="112"/>
      <c r="AK29" s="112"/>
      <c r="AL29" s="112"/>
      <c r="AM29" s="112"/>
      <c r="AN29" s="112"/>
      <c r="AO29" s="67"/>
      <c r="AP29" s="67"/>
      <c r="AQ29" s="67"/>
      <c r="AR29" s="23"/>
      <c r="AX29" s="1"/>
      <c r="AY29" s="8"/>
      <c r="AZ29" s="24">
        <f t="shared" si="0"/>
        <v>6500</v>
      </c>
      <c r="BA29" s="24">
        <f t="shared" si="1"/>
        <v>6500</v>
      </c>
      <c r="BB29" s="24">
        <f t="shared" si="2"/>
        <v>6500</v>
      </c>
      <c r="BC29" s="24">
        <f t="shared" si="3"/>
        <v>6500</v>
      </c>
      <c r="BD29" s="24">
        <f t="shared" si="4"/>
        <v>0</v>
      </c>
      <c r="BE29" s="24">
        <f t="shared" si="5"/>
        <v>0</v>
      </c>
      <c r="BF29" s="24">
        <f t="shared" si="6"/>
        <v>0</v>
      </c>
      <c r="BG29" s="24">
        <f t="shared" si="7"/>
        <v>0</v>
      </c>
      <c r="BH29" s="24">
        <f t="shared" si="8"/>
        <v>0</v>
      </c>
      <c r="BI29" s="24">
        <f t="shared" si="9"/>
        <v>0</v>
      </c>
      <c r="BJ29" s="24" t="e">
        <f>#REF!</f>
        <v>#REF!</v>
      </c>
      <c r="BK29" s="24">
        <f t="shared" si="10"/>
        <v>0</v>
      </c>
      <c r="BL29" s="8"/>
      <c r="BM29" s="8"/>
      <c r="BN29" s="8"/>
      <c r="BO29" s="8"/>
      <c r="BP29" s="8"/>
      <c r="BQ29" s="8"/>
      <c r="BR29" s="8"/>
      <c r="BS29" s="8"/>
      <c r="BT29" s="8"/>
      <c r="BU29" s="8"/>
      <c r="BV29" s="8"/>
      <c r="BW29" s="8"/>
      <c r="BX29" s="8"/>
      <c r="BY29" s="8"/>
      <c r="BZ29" s="8"/>
      <c r="CA29" s="8"/>
      <c r="CB29" s="8"/>
    </row>
    <row r="30" spans="2:80" ht="21.95" customHeight="1" thickBot="1" x14ac:dyDescent="0.2">
      <c r="B30" s="85"/>
      <c r="C30" s="119"/>
      <c r="D30" s="119"/>
      <c r="E30" s="29"/>
      <c r="F30" s="113"/>
      <c r="G30" s="114"/>
      <c r="H30" s="115"/>
      <c r="I30" s="113"/>
      <c r="J30" s="114"/>
      <c r="K30" s="115"/>
      <c r="L30" s="113"/>
      <c r="M30" s="114"/>
      <c r="N30" s="115"/>
      <c r="O30" s="113"/>
      <c r="P30" s="114"/>
      <c r="Q30" s="115"/>
      <c r="R30" s="113"/>
      <c r="S30" s="114"/>
      <c r="T30" s="115"/>
      <c r="U30" s="113"/>
      <c r="V30" s="114"/>
      <c r="W30" s="115"/>
      <c r="X30" s="113"/>
      <c r="Y30" s="114"/>
      <c r="Z30" s="115"/>
      <c r="AA30" s="113"/>
      <c r="AB30" s="114"/>
      <c r="AC30" s="115"/>
      <c r="AD30" s="113"/>
      <c r="AE30" s="114"/>
      <c r="AF30" s="115"/>
      <c r="AG30" s="113"/>
      <c r="AH30" s="114"/>
      <c r="AI30" s="115"/>
      <c r="AJ30" s="112"/>
      <c r="AK30" s="112"/>
      <c r="AL30" s="112"/>
      <c r="AM30" s="112"/>
      <c r="AN30" s="112"/>
      <c r="AO30" s="67"/>
      <c r="AP30" s="67"/>
      <c r="AQ30" s="67"/>
      <c r="AR30" s="23"/>
      <c r="AX30" s="1"/>
      <c r="AY30" s="8"/>
      <c r="AZ30" s="24">
        <f t="shared" si="0"/>
        <v>0</v>
      </c>
      <c r="BA30" s="24">
        <f t="shared" si="1"/>
        <v>0</v>
      </c>
      <c r="BB30" s="24">
        <f t="shared" si="2"/>
        <v>0</v>
      </c>
      <c r="BC30" s="24">
        <f t="shared" si="3"/>
        <v>0</v>
      </c>
      <c r="BD30" s="24">
        <f t="shared" si="4"/>
        <v>0</v>
      </c>
      <c r="BE30" s="24">
        <f t="shared" si="5"/>
        <v>0</v>
      </c>
      <c r="BF30" s="24">
        <f t="shared" si="6"/>
        <v>0</v>
      </c>
      <c r="BG30" s="24">
        <f t="shared" si="7"/>
        <v>0</v>
      </c>
      <c r="BH30" s="24">
        <f t="shared" si="8"/>
        <v>0</v>
      </c>
      <c r="BI30" s="24">
        <f t="shared" si="9"/>
        <v>0</v>
      </c>
      <c r="BJ30" s="24" t="e">
        <f>#REF!</f>
        <v>#REF!</v>
      </c>
      <c r="BK30" s="24">
        <f t="shared" si="10"/>
        <v>0</v>
      </c>
      <c r="BL30" s="8"/>
      <c r="BM30" s="8"/>
      <c r="BN30" s="8"/>
      <c r="BO30" s="8"/>
      <c r="BP30" s="8"/>
      <c r="BQ30" s="8"/>
      <c r="BR30" s="8"/>
      <c r="BS30" s="8"/>
      <c r="BT30" s="8"/>
      <c r="BU30" s="8"/>
      <c r="BV30" s="8"/>
      <c r="BW30" s="8"/>
      <c r="BX30" s="8"/>
      <c r="BY30" s="8"/>
      <c r="BZ30" s="8"/>
      <c r="CA30" s="8"/>
      <c r="CB30" s="8"/>
    </row>
    <row r="31" spans="2:80" ht="21.95" customHeight="1" thickTop="1" x14ac:dyDescent="0.15">
      <c r="B31" s="85"/>
      <c r="C31" s="91" t="s">
        <v>24</v>
      </c>
      <c r="D31" s="92"/>
      <c r="E31" s="93"/>
      <c r="F31" s="64">
        <v>45612</v>
      </c>
      <c r="G31" s="65">
        <v>0</v>
      </c>
      <c r="H31" s="66">
        <v>0</v>
      </c>
      <c r="I31" s="88">
        <v>56925</v>
      </c>
      <c r="J31" s="89"/>
      <c r="K31" s="90"/>
      <c r="L31" s="64">
        <v>56459</v>
      </c>
      <c r="M31" s="65">
        <v>0</v>
      </c>
      <c r="N31" s="66">
        <v>0</v>
      </c>
      <c r="O31" s="64">
        <v>46042</v>
      </c>
      <c r="P31" s="65">
        <v>0</v>
      </c>
      <c r="Q31" s="66">
        <v>0</v>
      </c>
      <c r="R31" s="64">
        <f t="shared" ref="R31:AF31" si="12">SUM(R24:R30)</f>
        <v>0</v>
      </c>
      <c r="S31" s="65">
        <f t="shared" si="12"/>
        <v>0</v>
      </c>
      <c r="T31" s="66">
        <f t="shared" si="12"/>
        <v>0</v>
      </c>
      <c r="U31" s="64">
        <f t="shared" si="12"/>
        <v>0</v>
      </c>
      <c r="V31" s="65">
        <f t="shared" si="12"/>
        <v>0</v>
      </c>
      <c r="W31" s="66">
        <f t="shared" si="12"/>
        <v>0</v>
      </c>
      <c r="X31" s="64">
        <f t="shared" si="12"/>
        <v>0</v>
      </c>
      <c r="Y31" s="65">
        <f t="shared" si="12"/>
        <v>0</v>
      </c>
      <c r="Z31" s="66">
        <f t="shared" si="12"/>
        <v>0</v>
      </c>
      <c r="AA31" s="64">
        <f>SUM(AA24:AA30)</f>
        <v>0</v>
      </c>
      <c r="AB31" s="65">
        <f t="shared" si="12"/>
        <v>0</v>
      </c>
      <c r="AC31" s="66">
        <f t="shared" si="12"/>
        <v>0</v>
      </c>
      <c r="AD31" s="64">
        <f>SUM(AD24:AD30)</f>
        <v>0</v>
      </c>
      <c r="AE31" s="65">
        <f t="shared" si="12"/>
        <v>0</v>
      </c>
      <c r="AF31" s="66">
        <f t="shared" si="12"/>
        <v>0</v>
      </c>
      <c r="AG31" s="64"/>
      <c r="AH31" s="65"/>
      <c r="AI31" s="66"/>
      <c r="AJ31" s="67"/>
      <c r="AK31" s="67"/>
      <c r="AL31" s="67"/>
      <c r="AM31" s="67"/>
      <c r="AN31" s="67"/>
      <c r="AO31" s="67"/>
      <c r="AP31" s="67"/>
      <c r="AQ31" s="67"/>
      <c r="AR31" s="23"/>
      <c r="AX31" s="1"/>
      <c r="AY31" s="8"/>
      <c r="AZ31" s="24">
        <f t="shared" si="0"/>
        <v>45612</v>
      </c>
      <c r="BA31" s="24">
        <f t="shared" si="1"/>
        <v>56925</v>
      </c>
      <c r="BB31" s="24">
        <f t="shared" si="2"/>
        <v>56459</v>
      </c>
      <c r="BC31" s="24">
        <f t="shared" si="3"/>
        <v>46042</v>
      </c>
      <c r="BD31" s="24">
        <f t="shared" si="4"/>
        <v>0</v>
      </c>
      <c r="BE31" s="24">
        <f t="shared" si="5"/>
        <v>0</v>
      </c>
      <c r="BF31" s="24">
        <f t="shared" si="6"/>
        <v>0</v>
      </c>
      <c r="BG31" s="24">
        <f t="shared" si="7"/>
        <v>0</v>
      </c>
      <c r="BH31" s="24">
        <f t="shared" si="8"/>
        <v>0</v>
      </c>
      <c r="BI31" s="24">
        <f t="shared" si="9"/>
        <v>0</v>
      </c>
      <c r="BJ31" s="24" t="e">
        <f>#REF!</f>
        <v>#REF!</v>
      </c>
      <c r="BK31" s="24">
        <f t="shared" si="10"/>
        <v>0</v>
      </c>
      <c r="BL31" s="8"/>
      <c r="BM31" s="8"/>
      <c r="BN31" s="8"/>
      <c r="BO31" s="8"/>
      <c r="BP31" s="8"/>
      <c r="BQ31" s="8"/>
      <c r="BR31" s="8"/>
      <c r="BS31" s="8"/>
      <c r="BT31" s="8"/>
      <c r="BU31" s="8"/>
      <c r="BV31" s="8"/>
      <c r="BW31" s="8"/>
      <c r="BX31" s="8"/>
      <c r="BY31" s="8"/>
      <c r="BZ31" s="8"/>
      <c r="CA31" s="8"/>
      <c r="CB31" s="8"/>
    </row>
    <row r="32" spans="2:80" ht="22.5" customHeight="1" x14ac:dyDescent="0.15">
      <c r="B32" s="85"/>
      <c r="C32" s="61" t="s">
        <v>25</v>
      </c>
      <c r="D32" s="62"/>
      <c r="E32" s="63"/>
      <c r="F32" s="55">
        <v>621</v>
      </c>
      <c r="G32" s="56">
        <v>0</v>
      </c>
      <c r="H32" s="57">
        <v>0</v>
      </c>
      <c r="I32" s="109">
        <v>-1825</v>
      </c>
      <c r="J32" s="110"/>
      <c r="K32" s="111"/>
      <c r="L32" s="55">
        <v>-8859</v>
      </c>
      <c r="M32" s="56">
        <v>0</v>
      </c>
      <c r="N32" s="57">
        <v>0</v>
      </c>
      <c r="O32" s="55">
        <v>-7742</v>
      </c>
      <c r="P32" s="56">
        <v>0</v>
      </c>
      <c r="Q32" s="57">
        <v>0</v>
      </c>
      <c r="R32" s="55">
        <f t="shared" ref="R32:AF32" si="13">R23-R31</f>
        <v>0</v>
      </c>
      <c r="S32" s="56">
        <f t="shared" si="13"/>
        <v>0</v>
      </c>
      <c r="T32" s="57">
        <f t="shared" si="13"/>
        <v>0</v>
      </c>
      <c r="U32" s="55">
        <f t="shared" si="13"/>
        <v>0</v>
      </c>
      <c r="V32" s="56">
        <f t="shared" si="13"/>
        <v>0</v>
      </c>
      <c r="W32" s="57">
        <f t="shared" si="13"/>
        <v>0</v>
      </c>
      <c r="X32" s="55">
        <f t="shared" si="13"/>
        <v>0</v>
      </c>
      <c r="Y32" s="56">
        <f t="shared" si="13"/>
        <v>0</v>
      </c>
      <c r="Z32" s="57">
        <f t="shared" si="13"/>
        <v>0</v>
      </c>
      <c r="AA32" s="55">
        <f>AA23-AA31</f>
        <v>0</v>
      </c>
      <c r="AB32" s="56">
        <f t="shared" si="13"/>
        <v>0</v>
      </c>
      <c r="AC32" s="57">
        <f t="shared" si="13"/>
        <v>0</v>
      </c>
      <c r="AD32" s="55">
        <f>AD23-AD31</f>
        <v>0</v>
      </c>
      <c r="AE32" s="56">
        <f t="shared" si="13"/>
        <v>0</v>
      </c>
      <c r="AF32" s="57">
        <f t="shared" si="13"/>
        <v>0</v>
      </c>
      <c r="AG32" s="55"/>
      <c r="AH32" s="56"/>
      <c r="AI32" s="57"/>
      <c r="AJ32" s="67"/>
      <c r="AK32" s="67"/>
      <c r="AL32" s="67"/>
      <c r="AM32" s="67"/>
      <c r="AN32" s="67"/>
      <c r="AO32" s="67"/>
      <c r="AP32" s="67"/>
      <c r="AQ32" s="67"/>
      <c r="AR32" s="30"/>
      <c r="AX32" s="1"/>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row>
    <row r="33" spans="2:80" ht="22.5" customHeight="1" x14ac:dyDescent="0.15">
      <c r="B33" s="103" t="s">
        <v>26</v>
      </c>
      <c r="C33" s="106" t="s">
        <v>27</v>
      </c>
      <c r="D33" s="107"/>
      <c r="E33" s="108"/>
      <c r="F33" s="100">
        <v>0</v>
      </c>
      <c r="G33" s="101"/>
      <c r="H33" s="102"/>
      <c r="I33" s="100">
        <v>0</v>
      </c>
      <c r="J33" s="101"/>
      <c r="K33" s="102"/>
      <c r="L33" s="100">
        <v>0</v>
      </c>
      <c r="M33" s="101"/>
      <c r="N33" s="102"/>
      <c r="O33" s="100">
        <v>0</v>
      </c>
      <c r="P33" s="101"/>
      <c r="Q33" s="102"/>
      <c r="R33" s="100"/>
      <c r="S33" s="101"/>
      <c r="T33" s="102"/>
      <c r="U33" s="100"/>
      <c r="V33" s="101"/>
      <c r="W33" s="102"/>
      <c r="X33" s="100"/>
      <c r="Y33" s="101"/>
      <c r="Z33" s="102"/>
      <c r="AA33" s="100"/>
      <c r="AB33" s="101"/>
      <c r="AC33" s="102"/>
      <c r="AD33" s="100"/>
      <c r="AE33" s="101"/>
      <c r="AF33" s="102"/>
      <c r="AG33" s="100"/>
      <c r="AH33" s="101"/>
      <c r="AI33" s="102"/>
      <c r="AJ33" s="84"/>
      <c r="AK33" s="84"/>
      <c r="AL33" s="84"/>
      <c r="AM33" s="84"/>
      <c r="AN33" s="84"/>
      <c r="AO33" s="67"/>
      <c r="AP33" s="67"/>
      <c r="AQ33" s="67"/>
      <c r="AR33" s="5"/>
      <c r="AX33" s="1"/>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row>
    <row r="34" spans="2:80" ht="22.5" customHeight="1" thickBot="1" x14ac:dyDescent="0.2">
      <c r="B34" s="104"/>
      <c r="C34" s="97" t="s">
        <v>28</v>
      </c>
      <c r="D34" s="98"/>
      <c r="E34" s="99"/>
      <c r="F34" s="94">
        <v>20000</v>
      </c>
      <c r="G34" s="95"/>
      <c r="H34" s="96"/>
      <c r="I34" s="94">
        <v>0</v>
      </c>
      <c r="J34" s="95"/>
      <c r="K34" s="96"/>
      <c r="L34" s="94">
        <v>0</v>
      </c>
      <c r="M34" s="95"/>
      <c r="N34" s="96"/>
      <c r="O34" s="94">
        <v>0</v>
      </c>
      <c r="P34" s="95"/>
      <c r="Q34" s="96"/>
      <c r="R34" s="94"/>
      <c r="S34" s="95"/>
      <c r="T34" s="96"/>
      <c r="U34" s="94"/>
      <c r="V34" s="95"/>
      <c r="W34" s="96"/>
      <c r="X34" s="94"/>
      <c r="Y34" s="95"/>
      <c r="Z34" s="96"/>
      <c r="AA34" s="94"/>
      <c r="AB34" s="95"/>
      <c r="AC34" s="96"/>
      <c r="AD34" s="94"/>
      <c r="AE34" s="95"/>
      <c r="AF34" s="96"/>
      <c r="AG34" s="94"/>
      <c r="AH34" s="95"/>
      <c r="AI34" s="96"/>
      <c r="AJ34" s="84"/>
      <c r="AK34" s="84"/>
      <c r="AL34" s="84"/>
      <c r="AM34" s="84"/>
      <c r="AN34" s="84"/>
      <c r="AO34" s="67"/>
      <c r="AP34" s="67"/>
      <c r="AQ34" s="67"/>
      <c r="AR34" s="5"/>
      <c r="AX34" s="1"/>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row>
    <row r="35" spans="2:80" ht="22.5" customHeight="1" thickTop="1" x14ac:dyDescent="0.15">
      <c r="B35" s="105"/>
      <c r="C35" s="91" t="s">
        <v>29</v>
      </c>
      <c r="D35" s="92"/>
      <c r="E35" s="93"/>
      <c r="F35" s="88">
        <v>-20000</v>
      </c>
      <c r="G35" s="89"/>
      <c r="H35" s="90"/>
      <c r="I35" s="88">
        <v>0</v>
      </c>
      <c r="J35" s="89"/>
      <c r="K35" s="90"/>
      <c r="L35" s="88">
        <v>0</v>
      </c>
      <c r="M35" s="89"/>
      <c r="N35" s="90"/>
      <c r="O35" s="88">
        <v>0</v>
      </c>
      <c r="P35" s="89"/>
      <c r="Q35" s="90"/>
      <c r="R35" s="88">
        <f t="shared" ref="R35" si="14">R33-R34</f>
        <v>0</v>
      </c>
      <c r="S35" s="89"/>
      <c r="T35" s="90"/>
      <c r="U35" s="88">
        <f t="shared" ref="U35" si="15">U33-U34</f>
        <v>0</v>
      </c>
      <c r="V35" s="89"/>
      <c r="W35" s="90"/>
      <c r="X35" s="88">
        <f t="shared" ref="X35" si="16">X33-X34</f>
        <v>0</v>
      </c>
      <c r="Y35" s="89"/>
      <c r="Z35" s="90"/>
      <c r="AA35" s="88">
        <f t="shared" ref="AA35" si="17">AA33-AA34</f>
        <v>0</v>
      </c>
      <c r="AB35" s="89"/>
      <c r="AC35" s="90"/>
      <c r="AD35" s="88">
        <f t="shared" ref="AD35" si="18">AD33-AD34</f>
        <v>0</v>
      </c>
      <c r="AE35" s="89"/>
      <c r="AF35" s="90"/>
      <c r="AG35" s="88"/>
      <c r="AH35" s="89"/>
      <c r="AI35" s="90"/>
      <c r="AJ35" s="84"/>
      <c r="AK35" s="84"/>
      <c r="AL35" s="84"/>
      <c r="AM35" s="84"/>
      <c r="AN35" s="84"/>
      <c r="AO35" s="67"/>
      <c r="AP35" s="67"/>
      <c r="AQ35" s="67"/>
      <c r="AR35" s="5"/>
      <c r="AX35" s="1"/>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row>
    <row r="36" spans="2:80" ht="21.95" customHeight="1" x14ac:dyDescent="0.15">
      <c r="B36" s="85" t="s">
        <v>30</v>
      </c>
      <c r="C36" s="80" t="s">
        <v>31</v>
      </c>
      <c r="D36" s="81"/>
      <c r="E36" s="31" t="s">
        <v>32</v>
      </c>
      <c r="F36" s="74">
        <v>0</v>
      </c>
      <c r="G36" s="75"/>
      <c r="H36" s="76"/>
      <c r="I36" s="74">
        <v>10000</v>
      </c>
      <c r="J36" s="75"/>
      <c r="K36" s="76"/>
      <c r="L36" s="74">
        <v>0</v>
      </c>
      <c r="M36" s="75"/>
      <c r="N36" s="76"/>
      <c r="O36" s="74">
        <v>0</v>
      </c>
      <c r="P36" s="75"/>
      <c r="Q36" s="76"/>
      <c r="R36" s="74"/>
      <c r="S36" s="75"/>
      <c r="T36" s="76"/>
      <c r="U36" s="74"/>
      <c r="V36" s="75"/>
      <c r="W36" s="76"/>
      <c r="X36" s="74"/>
      <c r="Y36" s="75"/>
      <c r="Z36" s="76"/>
      <c r="AA36" s="74"/>
      <c r="AB36" s="75"/>
      <c r="AC36" s="76"/>
      <c r="AD36" s="74"/>
      <c r="AE36" s="75"/>
      <c r="AF36" s="76"/>
      <c r="AG36" s="74"/>
      <c r="AH36" s="75"/>
      <c r="AI36" s="76"/>
      <c r="AJ36" s="67"/>
      <c r="AK36" s="67"/>
      <c r="AL36" s="67"/>
      <c r="AM36" s="67"/>
      <c r="AN36" s="67"/>
      <c r="AO36" s="67"/>
      <c r="AP36" s="67"/>
      <c r="AQ36" s="67"/>
      <c r="AR36" s="5"/>
      <c r="AX36" s="1"/>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row>
    <row r="37" spans="2:80" ht="21.95" customHeight="1" x14ac:dyDescent="0.15">
      <c r="B37" s="85"/>
      <c r="C37" s="86"/>
      <c r="D37" s="87"/>
      <c r="E37" s="31" t="s">
        <v>33</v>
      </c>
      <c r="F37" s="74">
        <v>0</v>
      </c>
      <c r="G37" s="75"/>
      <c r="H37" s="76"/>
      <c r="I37" s="74">
        <v>10000</v>
      </c>
      <c r="J37" s="75"/>
      <c r="K37" s="76"/>
      <c r="L37" s="74">
        <v>0</v>
      </c>
      <c r="M37" s="75"/>
      <c r="N37" s="76"/>
      <c r="O37" s="74">
        <v>0</v>
      </c>
      <c r="P37" s="75"/>
      <c r="Q37" s="76"/>
      <c r="R37" s="74"/>
      <c r="S37" s="75"/>
      <c r="T37" s="76"/>
      <c r="U37" s="74"/>
      <c r="V37" s="75"/>
      <c r="W37" s="76"/>
      <c r="X37" s="74"/>
      <c r="Y37" s="75"/>
      <c r="Z37" s="76"/>
      <c r="AA37" s="74"/>
      <c r="AB37" s="75"/>
      <c r="AC37" s="76"/>
      <c r="AD37" s="74"/>
      <c r="AE37" s="75"/>
      <c r="AF37" s="76"/>
      <c r="AG37" s="74"/>
      <c r="AH37" s="75"/>
      <c r="AI37" s="76"/>
      <c r="AJ37" s="67"/>
      <c r="AK37" s="67"/>
      <c r="AL37" s="67"/>
      <c r="AM37" s="67"/>
      <c r="AN37" s="67"/>
      <c r="AO37" s="67"/>
      <c r="AP37" s="67"/>
      <c r="AQ37" s="67"/>
      <c r="AR37" s="5"/>
      <c r="AX37" s="1"/>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row>
    <row r="38" spans="2:80" ht="21.95" customHeight="1" x14ac:dyDescent="0.15">
      <c r="B38" s="85"/>
      <c r="C38" s="80" t="s">
        <v>34</v>
      </c>
      <c r="D38" s="81"/>
      <c r="E38" s="31" t="s">
        <v>35</v>
      </c>
      <c r="F38" s="74">
        <v>0</v>
      </c>
      <c r="G38" s="75"/>
      <c r="H38" s="76"/>
      <c r="I38" s="74">
        <v>0</v>
      </c>
      <c r="J38" s="75"/>
      <c r="K38" s="76"/>
      <c r="L38" s="74">
        <v>0</v>
      </c>
      <c r="M38" s="75"/>
      <c r="N38" s="76"/>
      <c r="O38" s="74">
        <v>0</v>
      </c>
      <c r="P38" s="75"/>
      <c r="Q38" s="76"/>
      <c r="R38" s="74"/>
      <c r="S38" s="75"/>
      <c r="T38" s="76"/>
      <c r="U38" s="74"/>
      <c r="V38" s="75"/>
      <c r="W38" s="76"/>
      <c r="X38" s="74"/>
      <c r="Y38" s="75"/>
      <c r="Z38" s="76"/>
      <c r="AA38" s="74"/>
      <c r="AB38" s="75"/>
      <c r="AC38" s="76"/>
      <c r="AD38" s="74"/>
      <c r="AE38" s="75"/>
      <c r="AF38" s="76"/>
      <c r="AG38" s="74"/>
      <c r="AH38" s="75"/>
      <c r="AI38" s="76"/>
      <c r="AJ38" s="67"/>
      <c r="AK38" s="67"/>
      <c r="AL38" s="67"/>
      <c r="AM38" s="67"/>
      <c r="AN38" s="67"/>
      <c r="AO38" s="67"/>
      <c r="AP38" s="67"/>
      <c r="AQ38" s="67"/>
      <c r="AR38" s="5"/>
      <c r="AX38" s="1"/>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row>
    <row r="39" spans="2:80" ht="21.95" customHeight="1" thickBot="1" x14ac:dyDescent="0.2">
      <c r="B39" s="85"/>
      <c r="C39" s="82"/>
      <c r="D39" s="83"/>
      <c r="E39" s="31" t="s">
        <v>36</v>
      </c>
      <c r="F39" s="77">
        <v>2000</v>
      </c>
      <c r="G39" s="78"/>
      <c r="H39" s="79"/>
      <c r="I39" s="77">
        <v>2000</v>
      </c>
      <c r="J39" s="78"/>
      <c r="K39" s="79"/>
      <c r="L39" s="77">
        <v>2300</v>
      </c>
      <c r="M39" s="78"/>
      <c r="N39" s="79"/>
      <c r="O39" s="77">
        <v>2300</v>
      </c>
      <c r="P39" s="78"/>
      <c r="Q39" s="79"/>
      <c r="R39" s="77"/>
      <c r="S39" s="78"/>
      <c r="T39" s="79"/>
      <c r="U39" s="77"/>
      <c r="V39" s="78"/>
      <c r="W39" s="79"/>
      <c r="X39" s="77"/>
      <c r="Y39" s="78"/>
      <c r="Z39" s="79"/>
      <c r="AA39" s="77"/>
      <c r="AB39" s="78"/>
      <c r="AC39" s="79"/>
      <c r="AD39" s="77"/>
      <c r="AE39" s="78"/>
      <c r="AF39" s="79"/>
      <c r="AG39" s="77"/>
      <c r="AH39" s="78"/>
      <c r="AI39" s="79"/>
      <c r="AJ39" s="67"/>
      <c r="AK39" s="67"/>
      <c r="AL39" s="67"/>
      <c r="AM39" s="67"/>
      <c r="AN39" s="67"/>
      <c r="AO39" s="67"/>
      <c r="AP39" s="67"/>
      <c r="AQ39" s="67"/>
      <c r="AR39" s="5"/>
      <c r="AX39" s="1"/>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row>
    <row r="40" spans="2:80" ht="21.95" customHeight="1" thickTop="1" x14ac:dyDescent="0.15">
      <c r="B40" s="85"/>
      <c r="C40" s="68" t="s">
        <v>37</v>
      </c>
      <c r="D40" s="69"/>
      <c r="E40" s="70"/>
      <c r="F40" s="64">
        <v>-2000</v>
      </c>
      <c r="G40" s="65"/>
      <c r="H40" s="66"/>
      <c r="I40" s="71">
        <v>18000</v>
      </c>
      <c r="J40" s="72"/>
      <c r="K40" s="73"/>
      <c r="L40" s="64">
        <v>-2300</v>
      </c>
      <c r="M40" s="65"/>
      <c r="N40" s="66"/>
      <c r="O40" s="64">
        <v>-2300</v>
      </c>
      <c r="P40" s="65"/>
      <c r="Q40" s="66"/>
      <c r="R40" s="64">
        <f t="shared" ref="R40" si="19">(R36+R37)-(R38+R39)</f>
        <v>0</v>
      </c>
      <c r="S40" s="65"/>
      <c r="T40" s="66"/>
      <c r="U40" s="64">
        <f t="shared" ref="U40" si="20">(U36+U37)-(U38+U39)</f>
        <v>0</v>
      </c>
      <c r="V40" s="65"/>
      <c r="W40" s="66"/>
      <c r="X40" s="64">
        <f t="shared" ref="X40" si="21">(X36+X37)-(X38+X39)</f>
        <v>0</v>
      </c>
      <c r="Y40" s="65"/>
      <c r="Z40" s="66"/>
      <c r="AA40" s="64">
        <f>(AA36+AA37)-(AA38+AA39)</f>
        <v>0</v>
      </c>
      <c r="AB40" s="65"/>
      <c r="AC40" s="66"/>
      <c r="AD40" s="64">
        <f>(AD36+AD37)-(AD38+AD39)</f>
        <v>0</v>
      </c>
      <c r="AE40" s="65"/>
      <c r="AF40" s="66"/>
      <c r="AG40" s="64"/>
      <c r="AH40" s="65"/>
      <c r="AI40" s="66"/>
      <c r="AJ40" s="67"/>
      <c r="AK40" s="67"/>
      <c r="AL40" s="67"/>
      <c r="AM40" s="67"/>
      <c r="AN40" s="67"/>
      <c r="AO40" s="67"/>
      <c r="AP40" s="67"/>
      <c r="AQ40" s="67"/>
      <c r="AR40" s="5"/>
      <c r="AX40" s="1"/>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row>
    <row r="41" spans="2:80" ht="21.95" customHeight="1" x14ac:dyDescent="0.15">
      <c r="B41" s="61" t="s">
        <v>38</v>
      </c>
      <c r="C41" s="62"/>
      <c r="D41" s="62"/>
      <c r="E41" s="63"/>
      <c r="F41" s="55">
        <v>18468</v>
      </c>
      <c r="G41" s="56"/>
      <c r="H41" s="57"/>
      <c r="I41" s="55">
        <v>34643</v>
      </c>
      <c r="J41" s="56"/>
      <c r="K41" s="57"/>
      <c r="L41" s="55">
        <v>23484</v>
      </c>
      <c r="M41" s="56"/>
      <c r="N41" s="57"/>
      <c r="O41" s="55">
        <v>13442</v>
      </c>
      <c r="P41" s="56"/>
      <c r="Q41" s="57"/>
      <c r="R41" s="55">
        <f t="shared" ref="R41" si="22">R18+R32+R35+R40</f>
        <v>0</v>
      </c>
      <c r="S41" s="56"/>
      <c r="T41" s="57"/>
      <c r="U41" s="55">
        <f t="shared" ref="U41" si="23">U18+U32+U35+U40</f>
        <v>0</v>
      </c>
      <c r="V41" s="56"/>
      <c r="W41" s="57"/>
      <c r="X41" s="55">
        <f t="shared" ref="X41" si="24">X18+X32+X35+X40</f>
        <v>0</v>
      </c>
      <c r="Y41" s="56"/>
      <c r="Z41" s="57"/>
      <c r="AA41" s="55">
        <f t="shared" ref="AA41" si="25">AA18+AA32+AA35+AA40</f>
        <v>0</v>
      </c>
      <c r="AB41" s="56"/>
      <c r="AC41" s="57"/>
      <c r="AD41" s="55">
        <f t="shared" ref="AD41" si="26">AD18+AD32+AD35+AD40</f>
        <v>0</v>
      </c>
      <c r="AE41" s="56"/>
      <c r="AF41" s="57"/>
      <c r="AG41" s="55"/>
      <c r="AH41" s="56"/>
      <c r="AI41" s="57"/>
      <c r="AJ41" s="58"/>
      <c r="AK41" s="59"/>
      <c r="AL41" s="59"/>
      <c r="AM41" s="59"/>
      <c r="AN41" s="59"/>
      <c r="AO41" s="59"/>
      <c r="AP41" s="59"/>
      <c r="AQ41" s="59"/>
      <c r="AR41" s="59"/>
      <c r="AX41" s="1"/>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row>
    <row r="42" spans="2:80" ht="20.25" customHeight="1" x14ac:dyDescent="0.15">
      <c r="B42" s="60"/>
      <c r="C42" s="60"/>
      <c r="D42" s="60"/>
      <c r="E42" s="60"/>
      <c r="F42" s="60"/>
      <c r="G42" s="60"/>
      <c r="H42" s="60"/>
      <c r="I42" s="60"/>
      <c r="J42" s="60"/>
      <c r="K42" s="60"/>
      <c r="L42" s="60"/>
      <c r="M42" s="60"/>
      <c r="N42" s="60"/>
      <c r="O42" s="60"/>
      <c r="P42" s="60"/>
      <c r="Q42" s="60"/>
      <c r="R42" s="60"/>
      <c r="S42" s="60"/>
      <c r="T42" s="60"/>
      <c r="U42" s="60"/>
      <c r="V42" s="60"/>
      <c r="W42" s="60"/>
      <c r="X42" s="60"/>
      <c r="Y42" s="60"/>
      <c r="Z42" s="32"/>
      <c r="AA42" s="33"/>
      <c r="AB42" s="32"/>
      <c r="AC42" s="32"/>
      <c r="AD42" s="32"/>
      <c r="AE42" s="5"/>
      <c r="AF42" s="5"/>
      <c r="AG42" s="5"/>
      <c r="AH42" s="5"/>
      <c r="AI42" s="5"/>
      <c r="AY42" s="7"/>
      <c r="AZ42" s="7"/>
      <c r="BA42" s="7"/>
      <c r="BB42" s="7"/>
      <c r="BC42" s="7"/>
      <c r="BD42" s="7"/>
      <c r="BE42" s="8"/>
      <c r="BF42" s="8"/>
      <c r="BG42" s="8"/>
      <c r="BH42" s="8"/>
      <c r="BI42" s="8"/>
      <c r="BJ42" s="8"/>
      <c r="BK42" s="8"/>
      <c r="BL42" s="8"/>
      <c r="BM42" s="8"/>
      <c r="BN42" s="8"/>
      <c r="BO42" s="8"/>
      <c r="BP42" s="8"/>
      <c r="BQ42" s="8"/>
      <c r="BR42" s="8"/>
      <c r="BS42" s="8"/>
      <c r="BT42" s="8"/>
      <c r="BU42" s="8"/>
      <c r="BV42" s="8"/>
      <c r="BW42" s="8"/>
      <c r="BX42" s="8"/>
      <c r="BY42" s="8"/>
      <c r="BZ42" s="8"/>
      <c r="CA42" s="8"/>
      <c r="CB42" s="8"/>
    </row>
    <row r="43" spans="2:80" ht="22.5" customHeight="1" x14ac:dyDescent="0.15">
      <c r="B43" s="41" t="s">
        <v>39</v>
      </c>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3"/>
      <c r="AJ43" s="34"/>
      <c r="AK43" s="34"/>
      <c r="AL43" s="34"/>
      <c r="AM43" s="34"/>
      <c r="AN43" s="34"/>
      <c r="AO43" s="34"/>
      <c r="AP43" s="34"/>
      <c r="AQ43" s="34"/>
      <c r="AR43" s="34"/>
      <c r="AY43" s="7"/>
      <c r="AZ43" s="7"/>
      <c r="BA43" s="7"/>
      <c r="BB43" s="7"/>
      <c r="BC43" s="7"/>
      <c r="BD43" s="7"/>
      <c r="BE43" s="8"/>
      <c r="BF43" s="8"/>
      <c r="BG43" s="8"/>
      <c r="BH43" s="8"/>
      <c r="BI43" s="8"/>
      <c r="BJ43" s="8"/>
      <c r="BK43" s="8"/>
      <c r="BL43" s="8"/>
      <c r="BM43" s="8"/>
      <c r="BN43" s="8"/>
      <c r="BO43" s="8"/>
      <c r="BP43" s="8"/>
      <c r="BQ43" s="8"/>
      <c r="BR43" s="8"/>
      <c r="BS43" s="8"/>
      <c r="BT43" s="8"/>
      <c r="BU43" s="8"/>
      <c r="BV43" s="8"/>
      <c r="BW43" s="8"/>
      <c r="BX43" s="8"/>
      <c r="BY43" s="8"/>
      <c r="BZ43" s="8"/>
      <c r="CA43" s="8"/>
      <c r="CB43" s="8"/>
    </row>
    <row r="44" spans="2:80" ht="22.5" customHeight="1" x14ac:dyDescent="0.15">
      <c r="B44" s="44"/>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6"/>
      <c r="AJ44" s="34"/>
      <c r="AK44" s="34"/>
      <c r="AL44" s="34"/>
      <c r="AM44" s="34"/>
      <c r="AN44" s="34"/>
      <c r="AO44" s="34"/>
      <c r="AP44" s="34"/>
      <c r="AQ44" s="34"/>
      <c r="AR44" s="34"/>
      <c r="AY44" s="7"/>
      <c r="AZ44" s="7"/>
      <c r="BA44" s="7"/>
      <c r="BB44" s="7"/>
      <c r="BC44" s="7"/>
      <c r="BD44" s="7"/>
      <c r="BE44" s="8"/>
      <c r="BF44" s="8"/>
      <c r="BG44" s="8"/>
      <c r="BH44" s="8"/>
      <c r="BI44" s="8"/>
      <c r="BJ44" s="8"/>
      <c r="BK44" s="8"/>
      <c r="BL44" s="8"/>
      <c r="BM44" s="8"/>
      <c r="BN44" s="8"/>
      <c r="BO44" s="8"/>
      <c r="BP44" s="8"/>
      <c r="BQ44" s="8"/>
      <c r="BR44" s="8"/>
      <c r="BS44" s="8"/>
      <c r="BT44" s="8"/>
      <c r="BU44" s="8"/>
      <c r="BV44" s="8"/>
      <c r="BW44" s="8"/>
      <c r="BX44" s="8"/>
      <c r="BY44" s="8"/>
      <c r="BZ44" s="8"/>
      <c r="CA44" s="8"/>
      <c r="CB44" s="8"/>
    </row>
    <row r="45" spans="2:80" ht="22.5" customHeight="1" x14ac:dyDescent="0.15">
      <c r="B45" s="47"/>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9"/>
      <c r="AJ45" s="34"/>
      <c r="AK45" s="34"/>
      <c r="AL45" s="34"/>
      <c r="AM45" s="34"/>
      <c r="AN45" s="34"/>
      <c r="AO45" s="34"/>
      <c r="AP45" s="34"/>
      <c r="AQ45" s="34"/>
      <c r="AR45" s="34"/>
      <c r="AY45" s="7"/>
      <c r="AZ45" s="7"/>
      <c r="BA45" s="7"/>
      <c r="BB45" s="7"/>
      <c r="BC45" s="7"/>
      <c r="BD45" s="7"/>
      <c r="BE45" s="8"/>
      <c r="BF45" s="8"/>
      <c r="BG45" s="8"/>
      <c r="BH45" s="8"/>
      <c r="BI45" s="8"/>
      <c r="BJ45" s="8"/>
      <c r="BK45" s="8"/>
      <c r="BL45" s="8"/>
      <c r="BM45" s="8"/>
      <c r="BN45" s="8"/>
      <c r="BO45" s="8"/>
      <c r="BP45" s="8"/>
      <c r="BQ45" s="8"/>
      <c r="BR45" s="8"/>
      <c r="BS45" s="8"/>
      <c r="BT45" s="8"/>
      <c r="BU45" s="8"/>
      <c r="BV45" s="8"/>
      <c r="BW45" s="8"/>
      <c r="BX45" s="8"/>
      <c r="BY45" s="8"/>
      <c r="BZ45" s="8"/>
      <c r="CA45" s="8"/>
      <c r="CB45" s="8"/>
    </row>
    <row r="46" spans="2:80" ht="22.5" customHeight="1" x14ac:dyDescent="0.15">
      <c r="B46" s="50"/>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9"/>
      <c r="AJ46" s="34"/>
      <c r="AK46" s="34"/>
      <c r="AL46" s="34"/>
      <c r="AM46" s="34"/>
      <c r="AN46" s="34"/>
      <c r="AO46" s="34"/>
      <c r="AP46" s="34"/>
      <c r="AQ46" s="34"/>
      <c r="AR46" s="34"/>
      <c r="AY46" s="7"/>
      <c r="AZ46" s="7"/>
      <c r="BA46" s="7"/>
      <c r="BB46" s="7"/>
      <c r="BC46" s="7"/>
      <c r="BD46" s="7"/>
      <c r="BE46" s="8"/>
      <c r="BF46" s="8"/>
      <c r="BG46" s="8"/>
      <c r="BH46" s="8"/>
      <c r="BI46" s="8"/>
      <c r="BJ46" s="8"/>
      <c r="BK46" s="8"/>
      <c r="BL46" s="8"/>
      <c r="BM46" s="8"/>
      <c r="BN46" s="8"/>
      <c r="BO46" s="8"/>
      <c r="BP46" s="8"/>
      <c r="BQ46" s="8"/>
      <c r="BR46" s="8"/>
      <c r="BS46" s="8"/>
      <c r="BT46" s="8"/>
      <c r="BU46" s="8"/>
      <c r="BV46" s="8"/>
      <c r="BW46" s="8"/>
      <c r="BX46" s="8"/>
      <c r="BY46" s="8"/>
      <c r="BZ46" s="8"/>
      <c r="CA46" s="8"/>
      <c r="CB46" s="8"/>
    </row>
    <row r="47" spans="2:80" ht="22.5" customHeight="1" x14ac:dyDescent="0.15">
      <c r="B47" s="50"/>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9"/>
      <c r="AJ47" s="34"/>
      <c r="AK47" s="34"/>
      <c r="AL47" s="34"/>
      <c r="AM47" s="34"/>
      <c r="AN47" s="34"/>
      <c r="AO47" s="34"/>
      <c r="AP47" s="34"/>
      <c r="AQ47" s="34"/>
      <c r="AR47" s="34"/>
      <c r="AY47" s="7"/>
      <c r="AZ47" s="7"/>
      <c r="BA47" s="7"/>
      <c r="BB47" s="7"/>
      <c r="BC47" s="7"/>
      <c r="BD47" s="7"/>
      <c r="BE47" s="8"/>
      <c r="BF47" s="8"/>
      <c r="BG47" s="8"/>
      <c r="BH47" s="8"/>
      <c r="BI47" s="8"/>
      <c r="BJ47" s="8"/>
      <c r="BK47" s="8"/>
      <c r="BL47" s="8"/>
      <c r="BM47" s="8"/>
      <c r="BN47" s="8"/>
      <c r="BO47" s="8"/>
      <c r="BP47" s="8"/>
      <c r="BQ47" s="8"/>
      <c r="BR47" s="8"/>
      <c r="BS47" s="8"/>
      <c r="BT47" s="8"/>
      <c r="BU47" s="8"/>
      <c r="BV47" s="8"/>
      <c r="BW47" s="8"/>
      <c r="BX47" s="8"/>
      <c r="BY47" s="8"/>
      <c r="BZ47" s="8"/>
      <c r="CA47" s="8"/>
      <c r="CB47" s="8"/>
    </row>
    <row r="48" spans="2:80" ht="22.5" customHeight="1" x14ac:dyDescent="0.15">
      <c r="B48" s="51"/>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3"/>
      <c r="AJ48" s="34"/>
      <c r="AK48" s="34"/>
      <c r="AL48" s="34"/>
      <c r="AM48" s="34"/>
      <c r="AN48" s="34"/>
      <c r="AO48" s="34"/>
      <c r="AP48" s="34"/>
      <c r="AQ48" s="34"/>
      <c r="AR48" s="34"/>
      <c r="AY48" s="7"/>
      <c r="AZ48" s="7"/>
      <c r="BA48" s="7"/>
      <c r="BB48" s="7"/>
      <c r="BC48" s="7"/>
      <c r="BD48" s="7"/>
      <c r="BE48" s="8"/>
      <c r="BF48" s="8"/>
      <c r="BG48" s="8"/>
      <c r="BH48" s="8"/>
      <c r="BI48" s="8"/>
      <c r="BJ48" s="8"/>
      <c r="BK48" s="8"/>
      <c r="BL48" s="8"/>
      <c r="BM48" s="8"/>
      <c r="BN48" s="8"/>
      <c r="BO48" s="8"/>
      <c r="BP48" s="8"/>
      <c r="BQ48" s="8"/>
      <c r="BR48" s="8"/>
      <c r="BS48" s="8"/>
      <c r="BT48" s="8"/>
      <c r="BU48" s="8"/>
      <c r="BV48" s="8"/>
      <c r="BW48" s="8"/>
      <c r="BX48" s="8"/>
      <c r="BY48" s="8"/>
      <c r="BZ48" s="8"/>
      <c r="CA48" s="8"/>
      <c r="CB48" s="8"/>
    </row>
    <row r="49" spans="35:44" s="2" customFormat="1" ht="22.5" customHeight="1" x14ac:dyDescent="0.15">
      <c r="AI49" s="54" t="s">
        <v>40</v>
      </c>
      <c r="AJ49" s="54"/>
      <c r="AK49" s="54"/>
      <c r="AL49" s="54"/>
      <c r="AM49" s="54"/>
      <c r="AN49" s="54"/>
      <c r="AO49" s="54"/>
      <c r="AP49" s="54"/>
      <c r="AQ49" s="54"/>
      <c r="AR49" s="54"/>
    </row>
  </sheetData>
  <sheetProtection password="EBCE" sheet="1" objects="1" scenarios="1"/>
  <mergeCells count="367">
    <mergeCell ref="AO2:AR2"/>
    <mergeCell ref="AG4:AH4"/>
    <mergeCell ref="AQ4:AR4"/>
    <mergeCell ref="AH6:AJ6"/>
    <mergeCell ref="AK6:AR6"/>
    <mergeCell ref="B9:AR10"/>
    <mergeCell ref="AO11:AR14"/>
    <mergeCell ref="B15:E15"/>
    <mergeCell ref="AO15:AQ15"/>
    <mergeCell ref="B16:E16"/>
    <mergeCell ref="F16:H16"/>
    <mergeCell ref="I16:K16"/>
    <mergeCell ref="L16:N16"/>
    <mergeCell ref="O16:Q16"/>
    <mergeCell ref="R16:T16"/>
    <mergeCell ref="U16:W16"/>
    <mergeCell ref="AO16:AQ16"/>
    <mergeCell ref="B17:E17"/>
    <mergeCell ref="F17:H17"/>
    <mergeCell ref="I17:K17"/>
    <mergeCell ref="L17:N17"/>
    <mergeCell ref="O17:Q17"/>
    <mergeCell ref="R17:T17"/>
    <mergeCell ref="U17:W17"/>
    <mergeCell ref="X17:Z17"/>
    <mergeCell ref="AA17:AC17"/>
    <mergeCell ref="X16:Z16"/>
    <mergeCell ref="AA16:AC16"/>
    <mergeCell ref="AD16:AF16"/>
    <mergeCell ref="AG16:AI16"/>
    <mergeCell ref="AJ16:AK16"/>
    <mergeCell ref="AL16:AN16"/>
    <mergeCell ref="AD17:AF17"/>
    <mergeCell ref="AG17:AI17"/>
    <mergeCell ref="AJ17:AK17"/>
    <mergeCell ref="AL17:AN17"/>
    <mergeCell ref="AO17:AQ17"/>
    <mergeCell ref="B18:E18"/>
    <mergeCell ref="F18:H18"/>
    <mergeCell ref="I18:K18"/>
    <mergeCell ref="L18:N18"/>
    <mergeCell ref="O18:Q18"/>
    <mergeCell ref="AJ18:AK18"/>
    <mergeCell ref="AL18:AN18"/>
    <mergeCell ref="AO18:AQ18"/>
    <mergeCell ref="X18:Z18"/>
    <mergeCell ref="AA18:AC18"/>
    <mergeCell ref="AD18:AF18"/>
    <mergeCell ref="AG18:AI18"/>
    <mergeCell ref="R18:T18"/>
    <mergeCell ref="U18:W18"/>
    <mergeCell ref="F21:H21"/>
    <mergeCell ref="I21:K21"/>
    <mergeCell ref="L21:N21"/>
    <mergeCell ref="O21:Q21"/>
    <mergeCell ref="R21:T21"/>
    <mergeCell ref="C23:E23"/>
    <mergeCell ref="F23:H23"/>
    <mergeCell ref="I23:K23"/>
    <mergeCell ref="L23:N23"/>
    <mergeCell ref="O23:Q23"/>
    <mergeCell ref="AL19:AN19"/>
    <mergeCell ref="AO19:AQ19"/>
    <mergeCell ref="F20:H20"/>
    <mergeCell ref="I20:K20"/>
    <mergeCell ref="L20:N20"/>
    <mergeCell ref="O20:Q20"/>
    <mergeCell ref="R20:T20"/>
    <mergeCell ref="U20:W20"/>
    <mergeCell ref="X20:Z20"/>
    <mergeCell ref="AA20:AC20"/>
    <mergeCell ref="U19:W19"/>
    <mergeCell ref="X19:Z19"/>
    <mergeCell ref="AA19:AC19"/>
    <mergeCell ref="AD19:AF19"/>
    <mergeCell ref="AG19:AI19"/>
    <mergeCell ref="AJ19:AK19"/>
    <mergeCell ref="AD20:AF20"/>
    <mergeCell ref="AG20:AI20"/>
    <mergeCell ref="AJ20:AK20"/>
    <mergeCell ref="AL20:AN20"/>
    <mergeCell ref="AO20:AQ20"/>
    <mergeCell ref="F19:H19"/>
    <mergeCell ref="I19:K19"/>
    <mergeCell ref="L19:N19"/>
    <mergeCell ref="AL21:AN21"/>
    <mergeCell ref="AO21:AQ21"/>
    <mergeCell ref="F22:H22"/>
    <mergeCell ref="I22:K22"/>
    <mergeCell ref="L22:N22"/>
    <mergeCell ref="O22:Q22"/>
    <mergeCell ref="R22:T22"/>
    <mergeCell ref="U22:W22"/>
    <mergeCell ref="X22:Z22"/>
    <mergeCell ref="AA22:AC22"/>
    <mergeCell ref="U21:W21"/>
    <mergeCell ref="X21:Z21"/>
    <mergeCell ref="AA21:AC21"/>
    <mergeCell ref="AD21:AF21"/>
    <mergeCell ref="AG21:AI21"/>
    <mergeCell ref="AJ21:AK21"/>
    <mergeCell ref="AD22:AF22"/>
    <mergeCell ref="AG22:AI22"/>
    <mergeCell ref="AJ22:AK22"/>
    <mergeCell ref="AL22:AN22"/>
    <mergeCell ref="AO22:AQ22"/>
    <mergeCell ref="AJ23:AK23"/>
    <mergeCell ref="AL23:AN23"/>
    <mergeCell ref="AO23:AQ23"/>
    <mergeCell ref="C24:D30"/>
    <mergeCell ref="F24:H24"/>
    <mergeCell ref="I24:K24"/>
    <mergeCell ref="L24:N24"/>
    <mergeCell ref="O24:Q24"/>
    <mergeCell ref="R24:T24"/>
    <mergeCell ref="U24:W24"/>
    <mergeCell ref="R23:T23"/>
    <mergeCell ref="U23:W23"/>
    <mergeCell ref="X23:Z23"/>
    <mergeCell ref="AA23:AC23"/>
    <mergeCell ref="AD23:AF23"/>
    <mergeCell ref="AG23:AI23"/>
    <mergeCell ref="AO24:AQ24"/>
    <mergeCell ref="F25:H25"/>
    <mergeCell ref="I25:K25"/>
    <mergeCell ref="L25:N25"/>
    <mergeCell ref="O25:Q25"/>
    <mergeCell ref="R25:T25"/>
    <mergeCell ref="U25:W25"/>
    <mergeCell ref="X25:Z25"/>
    <mergeCell ref="AA25:AC25"/>
    <mergeCell ref="AD25:AF25"/>
    <mergeCell ref="X24:Z24"/>
    <mergeCell ref="AA24:AC24"/>
    <mergeCell ref="AD24:AF24"/>
    <mergeCell ref="AG24:AI24"/>
    <mergeCell ref="AJ24:AK24"/>
    <mergeCell ref="AL24:AN24"/>
    <mergeCell ref="AG25:AI25"/>
    <mergeCell ref="AJ25:AK25"/>
    <mergeCell ref="AL25:AN25"/>
    <mergeCell ref="AO25:AQ25"/>
    <mergeCell ref="F26:H26"/>
    <mergeCell ref="I26:K26"/>
    <mergeCell ref="L26:N26"/>
    <mergeCell ref="O26:Q26"/>
    <mergeCell ref="R26:T26"/>
    <mergeCell ref="U26:W26"/>
    <mergeCell ref="AO26:AQ26"/>
    <mergeCell ref="F27:H27"/>
    <mergeCell ref="I27:K27"/>
    <mergeCell ref="L27:N27"/>
    <mergeCell ref="O27:Q27"/>
    <mergeCell ref="R27:T27"/>
    <mergeCell ref="U27:W27"/>
    <mergeCell ref="X27:Z27"/>
    <mergeCell ref="AA27:AC27"/>
    <mergeCell ref="AD27:AF27"/>
    <mergeCell ref="X26:Z26"/>
    <mergeCell ref="AA26:AC26"/>
    <mergeCell ref="AD26:AF26"/>
    <mergeCell ref="AG26:AI26"/>
    <mergeCell ref="AJ26:AK26"/>
    <mergeCell ref="AL26:AN26"/>
    <mergeCell ref="AG27:AI27"/>
    <mergeCell ref="AO27:AQ27"/>
    <mergeCell ref="F28:H28"/>
    <mergeCell ref="I28:K28"/>
    <mergeCell ref="L28:N28"/>
    <mergeCell ref="O28:Q28"/>
    <mergeCell ref="R28:T28"/>
    <mergeCell ref="U28:W28"/>
    <mergeCell ref="AO28:AQ28"/>
    <mergeCell ref="AL28:AN28"/>
    <mergeCell ref="X28:Z28"/>
    <mergeCell ref="AA28:AC28"/>
    <mergeCell ref="AD28:AF28"/>
    <mergeCell ref="AG28:AI28"/>
    <mergeCell ref="AJ28:AK28"/>
    <mergeCell ref="AG29:AI29"/>
    <mergeCell ref="AJ29:AK29"/>
    <mergeCell ref="AJ27:AK27"/>
    <mergeCell ref="AL27:AN27"/>
    <mergeCell ref="X31:Z31"/>
    <mergeCell ref="AA31:AC31"/>
    <mergeCell ref="AL29:AN29"/>
    <mergeCell ref="AO29:AQ29"/>
    <mergeCell ref="F30:H30"/>
    <mergeCell ref="I30:K30"/>
    <mergeCell ref="L30:N30"/>
    <mergeCell ref="O30:Q30"/>
    <mergeCell ref="R30:T30"/>
    <mergeCell ref="U30:W30"/>
    <mergeCell ref="AO30:AQ30"/>
    <mergeCell ref="X30:Z30"/>
    <mergeCell ref="AA30:AC30"/>
    <mergeCell ref="AD30:AF30"/>
    <mergeCell ref="AG30:AI30"/>
    <mergeCell ref="AJ30:AK30"/>
    <mergeCell ref="AL30:AN30"/>
    <mergeCell ref="U29:W29"/>
    <mergeCell ref="X29:Z29"/>
    <mergeCell ref="AA29:AC29"/>
    <mergeCell ref="AD29:AF29"/>
    <mergeCell ref="F29:H29"/>
    <mergeCell ref="I29:K29"/>
    <mergeCell ref="L29:N29"/>
    <mergeCell ref="AD31:AF31"/>
    <mergeCell ref="AG31:AI31"/>
    <mergeCell ref="AJ31:AK31"/>
    <mergeCell ref="AL31:AN31"/>
    <mergeCell ref="AO31:AQ31"/>
    <mergeCell ref="C32:E32"/>
    <mergeCell ref="F32:H32"/>
    <mergeCell ref="I32:K32"/>
    <mergeCell ref="L32:N32"/>
    <mergeCell ref="O32:Q32"/>
    <mergeCell ref="AJ32:AK32"/>
    <mergeCell ref="AL32:AN32"/>
    <mergeCell ref="AO32:AQ32"/>
    <mergeCell ref="X32:Z32"/>
    <mergeCell ref="AA32:AC32"/>
    <mergeCell ref="AD32:AF32"/>
    <mergeCell ref="AG32:AI32"/>
    <mergeCell ref="C31:E31"/>
    <mergeCell ref="F31:H31"/>
    <mergeCell ref="I31:K31"/>
    <mergeCell ref="L31:N31"/>
    <mergeCell ref="O31:Q31"/>
    <mergeCell ref="R31:T31"/>
    <mergeCell ref="U31:W31"/>
    <mergeCell ref="B33:B35"/>
    <mergeCell ref="C33:E33"/>
    <mergeCell ref="F33:H33"/>
    <mergeCell ref="I33:K33"/>
    <mergeCell ref="L33:N33"/>
    <mergeCell ref="O33:Q33"/>
    <mergeCell ref="R33:T33"/>
    <mergeCell ref="R32:T32"/>
    <mergeCell ref="U32:W32"/>
    <mergeCell ref="B19:B32"/>
    <mergeCell ref="C19:D22"/>
    <mergeCell ref="O19:Q19"/>
    <mergeCell ref="R19:T19"/>
    <mergeCell ref="O29:Q29"/>
    <mergeCell ref="R29:T29"/>
    <mergeCell ref="AA34:AC34"/>
    <mergeCell ref="AD34:AF34"/>
    <mergeCell ref="AG34:AI34"/>
    <mergeCell ref="AJ34:AK34"/>
    <mergeCell ref="AL34:AN34"/>
    <mergeCell ref="AO34:AQ34"/>
    <mergeCell ref="AL33:AN33"/>
    <mergeCell ref="AO33:AQ33"/>
    <mergeCell ref="C34:E34"/>
    <mergeCell ref="F34:H34"/>
    <mergeCell ref="I34:K34"/>
    <mergeCell ref="L34:N34"/>
    <mergeCell ref="O34:Q34"/>
    <mergeCell ref="R34:T34"/>
    <mergeCell ref="U34:W34"/>
    <mergeCell ref="X34:Z34"/>
    <mergeCell ref="U33:W33"/>
    <mergeCell ref="X33:Z33"/>
    <mergeCell ref="AA33:AC33"/>
    <mergeCell ref="AD33:AF33"/>
    <mergeCell ref="AG33:AI33"/>
    <mergeCell ref="AJ33:AK33"/>
    <mergeCell ref="AL35:AN35"/>
    <mergeCell ref="AO35:AQ35"/>
    <mergeCell ref="B36:B40"/>
    <mergeCell ref="C36:D37"/>
    <mergeCell ref="F36:H36"/>
    <mergeCell ref="I36:K36"/>
    <mergeCell ref="L36:N36"/>
    <mergeCell ref="O36:Q36"/>
    <mergeCell ref="R36:T36"/>
    <mergeCell ref="U36:W36"/>
    <mergeCell ref="U35:W35"/>
    <mergeCell ref="X35:Z35"/>
    <mergeCell ref="AA35:AC35"/>
    <mergeCell ref="AD35:AF35"/>
    <mergeCell ref="AG35:AI35"/>
    <mergeCell ref="AJ35:AK35"/>
    <mergeCell ref="C35:E35"/>
    <mergeCell ref="F35:H35"/>
    <mergeCell ref="I35:K35"/>
    <mergeCell ref="L35:N35"/>
    <mergeCell ref="O35:Q35"/>
    <mergeCell ref="R35:T35"/>
    <mergeCell ref="AO36:AQ36"/>
    <mergeCell ref="F37:H37"/>
    <mergeCell ref="I37:K37"/>
    <mergeCell ref="L37:N37"/>
    <mergeCell ref="O37:Q37"/>
    <mergeCell ref="R37:T37"/>
    <mergeCell ref="U37:W37"/>
    <mergeCell ref="X37:Z37"/>
    <mergeCell ref="AA37:AC37"/>
    <mergeCell ref="AD37:AF37"/>
    <mergeCell ref="X36:Z36"/>
    <mergeCell ref="AA36:AC36"/>
    <mergeCell ref="AD36:AF36"/>
    <mergeCell ref="AG36:AI36"/>
    <mergeCell ref="AJ36:AK36"/>
    <mergeCell ref="AL36:AN36"/>
    <mergeCell ref="AG37:AI37"/>
    <mergeCell ref="AJ37:AK37"/>
    <mergeCell ref="AL37:AN37"/>
    <mergeCell ref="AO37:AQ37"/>
    <mergeCell ref="C38:D39"/>
    <mergeCell ref="F38:H38"/>
    <mergeCell ref="I38:K38"/>
    <mergeCell ref="L38:N38"/>
    <mergeCell ref="O38:Q38"/>
    <mergeCell ref="R38:T38"/>
    <mergeCell ref="AL38:AN38"/>
    <mergeCell ref="AO38:AQ38"/>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D39:AF39"/>
    <mergeCell ref="AG39:AI39"/>
    <mergeCell ref="AJ39:AK39"/>
    <mergeCell ref="AL39:AN39"/>
    <mergeCell ref="R40:T40"/>
    <mergeCell ref="U40:W40"/>
    <mergeCell ref="AO39:AQ39"/>
    <mergeCell ref="C40:E40"/>
    <mergeCell ref="F40:H40"/>
    <mergeCell ref="I40:K40"/>
    <mergeCell ref="L40:N40"/>
    <mergeCell ref="O40:Q40"/>
    <mergeCell ref="AJ40:AK40"/>
    <mergeCell ref="AL40:AN40"/>
    <mergeCell ref="AO40:AQ40"/>
    <mergeCell ref="X40:Z40"/>
    <mergeCell ref="AA40:AC40"/>
    <mergeCell ref="AD40:AF40"/>
    <mergeCell ref="AG40:AI40"/>
    <mergeCell ref="B43:AI43"/>
    <mergeCell ref="B44:AI48"/>
    <mergeCell ref="AI49:AR49"/>
    <mergeCell ref="X41:Z41"/>
    <mergeCell ref="AA41:AC41"/>
    <mergeCell ref="AD41:AF41"/>
    <mergeCell ref="AG41:AI41"/>
    <mergeCell ref="AJ41:AR41"/>
    <mergeCell ref="B42:Y42"/>
    <mergeCell ref="B41:E41"/>
    <mergeCell ref="F41:H41"/>
    <mergeCell ref="I41:K41"/>
    <mergeCell ref="L41:N41"/>
    <mergeCell ref="O41:Q41"/>
    <mergeCell ref="R41:T41"/>
    <mergeCell ref="U41:W41"/>
  </mergeCells>
  <phoneticPr fontId="3"/>
  <conditionalFormatting sqref="G15">
    <cfRule type="containsBlanks" dxfId="1" priority="2">
      <formula>LEN(TRIM(G15))=0</formula>
    </cfRule>
  </conditionalFormatting>
  <conditionalFormatting sqref="F18:H18">
    <cfRule type="containsBlanks" dxfId="0" priority="1">
      <formula>LEN(TRIM(F18))=0</formula>
    </cfRule>
  </conditionalFormatting>
  <dataValidations count="1">
    <dataValidation type="list" allowBlank="1" showInputMessage="1" showErrorMessage="1" sqref="G15">
      <formula1>$B$44:$B$48</formula1>
    </dataValidation>
  </dataValidations>
  <printOptions horizontalCentered="1"/>
  <pageMargins left="0.31496062992125984" right="0.31496062992125984" top="0.55118110236220474" bottom="0.55118110236220474" header="0.31496062992125984" footer="0.31496062992125984"/>
  <pageSetup paperSize="9" scale="7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審査企画部審査企画Ｇ</dc:creator>
  <cp:lastModifiedBy>審査企画部審査企画Ｇ</cp:lastModifiedBy>
  <cp:lastPrinted>2018-11-08T00:34:32Z</cp:lastPrinted>
  <dcterms:created xsi:type="dcterms:W3CDTF">2018-11-08T00:28:51Z</dcterms:created>
  <dcterms:modified xsi:type="dcterms:W3CDTF">2018-11-12T00:29:21Z</dcterms:modified>
</cp:coreProperties>
</file>